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Day 1 (2)" sheetId="1" r:id="rId3"/>
    <sheet state="visible" name="Community Townhall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sharedStrings.xml><?xml version="1.0" encoding="utf-8"?>
<sst xmlns="http://schemas.openxmlformats.org/spreadsheetml/2006/main" count="146" uniqueCount="94">
  <si>
    <t>Time</t>
  </si>
  <si>
    <t>Duration</t>
  </si>
  <si>
    <t>End</t>
  </si>
  <si>
    <t>Activity Type</t>
  </si>
  <si>
    <t>Title/Description</t>
  </si>
  <si>
    <t>Detail</t>
  </si>
  <si>
    <t>Objective</t>
  </si>
  <si>
    <t>Notes</t>
  </si>
  <si>
    <t>Supplies/Equipment</t>
  </si>
  <si>
    <t>Content</t>
  </si>
  <si>
    <t xml:space="preserve">Intro / Get </t>
  </si>
  <si>
    <t>Assign to cohorts</t>
  </si>
  <si>
    <t>Use some efficient method to assign class to one of three cohorts</t>
  </si>
  <si>
    <t>Logistics, get everyone into their cohorts</t>
  </si>
  <si>
    <t>Hopefully we can do this faster - CAN WE PRE-ASSIGN THEM?  ORANGE DOTS?  BY TABLES?  THROW COLOR CARD ON TABLE?</t>
  </si>
  <si>
    <t>Ask the navy if they can pre-sort people - dots on laniards, whatever.  Or even a letter on their name tag.</t>
  </si>
  <si>
    <t>Group Exercise</t>
  </si>
  <si>
    <t>Start/Stop</t>
  </si>
  <si>
    <t>Straight into a warm-up.</t>
  </si>
  <si>
    <t>Help participants connect with one another, encourage creativity and get everyone comfortable</t>
  </si>
  <si>
    <t>Make sure people keep their introductions brief and let them know they should not over-think; maybe something requiring eye contact</t>
  </si>
  <si>
    <t>Lecture</t>
  </si>
  <si>
    <t>Ground Rules &amp; Expectations</t>
  </si>
  <si>
    <t>Breakout Exercise</t>
  </si>
  <si>
    <t>600 year old expert</t>
  </si>
  <si>
    <t>Making sure we are connecting with our audience and providing a space for people to ask questions in a comfortable way</t>
  </si>
  <si>
    <t>Break</t>
  </si>
  <si>
    <t>Morning Break</t>
  </si>
  <si>
    <t>Transition</t>
  </si>
  <si>
    <t>Return from Morning Break</t>
  </si>
  <si>
    <t>Shift gears, get back in the groove</t>
  </si>
  <si>
    <t>Last Word &gt; Over</t>
  </si>
  <si>
    <t>-</t>
  </si>
  <si>
    <t>Listening to understand, being concise in our messaging</t>
  </si>
  <si>
    <t>Famous Story</t>
  </si>
  <si>
    <t>60/30/10 - time efficiency when telling our story and knowing the audience
New Hero - Shift our message to fit audience</t>
  </si>
  <si>
    <t>1,001 (2 Rounds + open mic) (20) - Body language, tone, dealing with the unknown
- Tell joke as if it's the funniest joke you've ever told</t>
  </si>
  <si>
    <t>Dad Joke groaners - 1,001 ____ walk into a bar.  The bartender says "I'm sorry, I can't serve ________s"</t>
  </si>
  <si>
    <t>Expert Pairs</t>
  </si>
  <si>
    <t xml:space="preserve"> Adjusting on the fly, trusting our competence, body language/tone
</t>
  </si>
  <si>
    <t>Only part 1</t>
  </si>
  <si>
    <t>Transition to Lunch</t>
  </si>
  <si>
    <t>Lunch</t>
  </si>
  <si>
    <t>Transition from Lunch</t>
  </si>
  <si>
    <t>Classroom Management</t>
  </si>
  <si>
    <t>60 second story</t>
  </si>
  <si>
    <t>Afternoon Break</t>
  </si>
  <si>
    <t>Should be hitting this at 14:30</t>
  </si>
  <si>
    <t>Transition from break</t>
  </si>
  <si>
    <t>60-second story</t>
  </si>
  <si>
    <t>Teaching about something you know + feedback</t>
  </si>
  <si>
    <t>Group says positive things</t>
  </si>
  <si>
    <t>WAAT Letters</t>
  </si>
  <si>
    <t>Wrap-Up</t>
  </si>
  <si>
    <t>Should be hitting this at 15:00</t>
  </si>
  <si>
    <t>Druver's license exchange?</t>
  </si>
  <si>
    <t>30-second PSA</t>
  </si>
  <si>
    <t>Card, three bullet points, speak to them quickly.</t>
  </si>
  <si>
    <t>One idea, One person
- Read THEN speak
- Check for understanding</t>
  </si>
  <si>
    <t>Communicate the information in your own personal way?</t>
  </si>
  <si>
    <t>Read then speak?</t>
  </si>
  <si>
    <t>One idea, one person?</t>
  </si>
  <si>
    <t>Check for understanding?</t>
  </si>
  <si>
    <t>Properly peeling an orange</t>
  </si>
  <si>
    <t>What's a VCR</t>
  </si>
  <si>
    <t>Dog walking etiquette</t>
  </si>
  <si>
    <t>Dental Hygiene</t>
  </si>
  <si>
    <t>Unit</t>
  </si>
  <si>
    <t>Description</t>
  </si>
  <si>
    <t>Type</t>
  </si>
  <si>
    <t>Introduction</t>
  </si>
  <si>
    <t>Meet the Facilitator</t>
  </si>
  <si>
    <t>Ground Rules</t>
  </si>
  <si>
    <t xml:space="preserve">Who here likes public speaking?  What don't you like about it?  Who here is nervous about presenting all this (hold up fat book and ruffle papers) to a room full of new ombudsmen?  Highlight skills solid presenters, getting people involved - ask you to participate, let us know what comes up for you.   </t>
  </si>
  <si>
    <t>Icebreaker</t>
  </si>
  <si>
    <t>Activity</t>
  </si>
  <si>
    <t>Presentation Deck has 3 options, select only 1</t>
  </si>
  <si>
    <t>Today's Agenda</t>
  </si>
  <si>
    <t>Human need in what they're trying to say.</t>
  </si>
  <si>
    <t>Past Experiences</t>
  </si>
  <si>
    <t>Discussion</t>
  </si>
  <si>
    <t>Current Intervention</t>
  </si>
  <si>
    <t>Current Intervention Details</t>
  </si>
  <si>
    <t>Provide details based on specifics of intervention</t>
  </si>
  <si>
    <t>Current Intervention Continued</t>
  </si>
  <si>
    <t>Future Interactions</t>
  </si>
  <si>
    <t>"RAFT" Principles</t>
  </si>
  <si>
    <t>“RAFT” Principles</t>
  </si>
  <si>
    <t>Breakout Group Activity</t>
  </si>
  <si>
    <t>Communication</t>
  </si>
  <si>
    <t>Communication Strategies</t>
  </si>
  <si>
    <t>Resolving Disagreements</t>
  </si>
  <si>
    <t>Next Steps</t>
  </si>
  <si>
    <t>Q &amp; 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</si>
</sst>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1.0"/>
      <color rgb="FFFFFFFF"/>
      <name val="Calibri"/>
    </font>
    <font>
      <sz val="11.0"/>
      <color rgb="FFFF0000"/>
      <name val="Calibri"/>
    </font>
    <font>
      <sz val="11.0"/>
      <color rgb="FF5B9BD5"/>
      <name val="Calibri"/>
    </font>
    <font>
      <sz val="11.0"/>
      <name val="Calibri"/>
    </font>
    <font>
      <sz val="11.0"/>
      <color rgb="FF1F3864"/>
      <name val="Calibri"/>
    </font>
    <font>
      <sz val="11.0"/>
      <color rgb="FF7030A0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236762"/>
        <bgColor rgb="FF236762"/>
      </patternFill>
    </fill>
    <fill>
      <patternFill patternType="solid">
        <fgColor rgb="FFFFE598"/>
        <bgColor rgb="FFFFE598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top" wrapText="1"/>
    </xf>
    <xf borderId="1" fillId="3" fontId="0" numFmtId="20" xfId="0" applyAlignment="1" applyBorder="1" applyFill="1" applyFont="1" applyNumberFormat="1">
      <alignment shrinkToFit="0" vertical="top" wrapText="1"/>
    </xf>
    <xf borderId="0" fillId="4" fontId="0" numFmtId="20" xfId="0" applyAlignment="1" applyFill="1" applyFont="1" applyNumberFormat="1">
      <alignment shrinkToFit="0" vertical="top" wrapText="1"/>
    </xf>
    <xf borderId="0" fillId="4" fontId="0" numFmtId="0" xfId="0" applyAlignment="1" applyFont="1">
      <alignment shrinkToFit="0" vertical="top" wrapText="1"/>
    </xf>
    <xf borderId="0" fillId="0" fontId="0" numFmtId="0" xfId="0" applyAlignment="1" applyFont="1">
      <alignment shrinkToFit="0" vertical="top" wrapText="1"/>
    </xf>
    <xf borderId="0" fillId="5" fontId="0" numFmtId="20" xfId="0" applyAlignment="1" applyFill="1" applyFont="1" applyNumberFormat="1">
      <alignment shrinkToFit="0" vertical="top" wrapText="1"/>
    </xf>
    <xf borderId="0" fillId="5" fontId="0" numFmtId="0" xfId="0" applyAlignment="1" applyFont="1">
      <alignment shrinkToFit="0" vertical="top" wrapText="1"/>
    </xf>
    <xf borderId="0" fillId="5" fontId="2" numFmtId="20" xfId="0" applyAlignment="1" applyFont="1" applyNumberFormat="1">
      <alignment shrinkToFit="0" vertical="top" wrapText="1"/>
    </xf>
    <xf borderId="0" fillId="5" fontId="2" numFmtId="0" xfId="0" applyAlignment="1" applyFont="1">
      <alignment shrinkToFit="0" vertical="top" wrapText="1"/>
    </xf>
    <xf borderId="0" fillId="0" fontId="2" numFmtId="0" xfId="0" applyAlignment="1" applyFont="1">
      <alignment shrinkToFit="0" vertical="top" wrapText="1"/>
    </xf>
    <xf borderId="0" fillId="5" fontId="0" numFmtId="0" xfId="0" applyAlignment="1" applyFont="1">
      <alignment horizontal="left" shrinkToFit="0" vertical="top" wrapText="1"/>
    </xf>
    <xf borderId="0" fillId="4" fontId="3" numFmtId="20" xfId="0" applyAlignment="1" applyFont="1" applyNumberFormat="1">
      <alignment shrinkToFit="0" vertical="top" wrapText="1"/>
    </xf>
    <xf borderId="0" fillId="4" fontId="3" numFmtId="0" xfId="0" applyAlignment="1" applyFont="1">
      <alignment shrinkToFit="0" vertical="top" wrapText="1"/>
    </xf>
    <xf borderId="0" fillId="0" fontId="3" numFmtId="0" xfId="0" applyAlignment="1" applyFont="1">
      <alignment shrinkToFit="0" vertical="top" wrapText="1"/>
    </xf>
    <xf borderId="0" fillId="4" fontId="2" numFmtId="20" xfId="0" applyAlignment="1" applyFont="1" applyNumberFormat="1">
      <alignment shrinkToFit="0" vertical="top" wrapText="1"/>
    </xf>
    <xf borderId="0" fillId="4" fontId="2" numFmtId="0" xfId="0" applyAlignment="1" applyFont="1">
      <alignment shrinkToFit="0" vertical="top" wrapText="1"/>
    </xf>
    <xf borderId="0" fillId="0" fontId="0" numFmtId="0" xfId="0" applyAlignment="1" applyFont="1">
      <alignment horizontal="left" shrinkToFit="0" vertical="top" wrapText="1"/>
    </xf>
    <xf borderId="0" fillId="2" fontId="1" numFmtId="0" xfId="0" applyAlignment="1" applyFont="1">
      <alignment shrinkToFit="0" vertical="top" wrapText="1"/>
    </xf>
    <xf borderId="2" fillId="2" fontId="1" numFmtId="0" xfId="0" applyAlignment="1" applyBorder="1" applyFont="1">
      <alignment shrinkToFit="0" vertical="top" wrapText="1"/>
    </xf>
    <xf borderId="1" fillId="6" fontId="0" numFmtId="20" xfId="0" applyAlignment="1" applyBorder="1" applyFill="1" applyFont="1" applyNumberFormat="1">
      <alignment shrinkToFit="0" vertical="top" wrapText="1"/>
    </xf>
    <xf borderId="0" fillId="0" fontId="0" numFmtId="20" xfId="0" applyAlignment="1" applyFont="1" applyNumberFormat="1">
      <alignment readingOrder="0" shrinkToFit="0" vertical="top" wrapText="1"/>
    </xf>
    <xf borderId="0" fillId="0" fontId="0" numFmtId="20" xfId="0" applyAlignment="1" applyFont="1" applyNumberFormat="1">
      <alignment shrinkToFit="0" vertical="top" wrapText="1"/>
    </xf>
    <xf borderId="0" fillId="0" fontId="0" numFmtId="0" xfId="0" applyAlignment="1" applyFont="1">
      <alignment readingOrder="0" shrinkToFit="0" vertical="top" wrapText="1"/>
    </xf>
    <xf borderId="0" fillId="5" fontId="0" numFmtId="20" xfId="0" applyAlignment="1" applyFont="1" applyNumberFormat="1">
      <alignment readingOrder="0" shrinkToFit="0" vertical="top" wrapText="1"/>
    </xf>
    <xf borderId="0" fillId="5" fontId="0" numFmtId="0" xfId="0" applyAlignment="1" applyFont="1">
      <alignment readingOrder="0" shrinkToFit="0" vertical="top" wrapText="1"/>
    </xf>
    <xf borderId="0" fillId="7" fontId="0" numFmtId="0" xfId="0" applyAlignment="1" applyFill="1" applyFont="1">
      <alignment readingOrder="0" shrinkToFit="0" vertical="top" wrapText="1"/>
    </xf>
    <xf borderId="0" fillId="5" fontId="4" numFmtId="20" xfId="0" applyAlignment="1" applyFont="1" applyNumberFormat="1">
      <alignment shrinkToFit="0" vertical="top" wrapText="1"/>
    </xf>
    <xf borderId="0" fillId="5" fontId="4" numFmtId="20" xfId="0" applyAlignment="1" applyFont="1" applyNumberFormat="1">
      <alignment readingOrder="0" shrinkToFit="0" vertical="top" wrapText="1"/>
    </xf>
    <xf borderId="0" fillId="0" fontId="4" numFmtId="0" xfId="0" applyAlignment="1" applyFont="1">
      <alignment readingOrder="0" shrinkToFit="0" vertical="top" wrapText="1"/>
    </xf>
    <xf borderId="0" fillId="5" fontId="4" numFmtId="0" xfId="0" applyAlignment="1" applyFont="1">
      <alignment readingOrder="0" shrinkToFit="0" vertical="top" wrapText="1"/>
    </xf>
    <xf borderId="0" fillId="5" fontId="4" numFmtId="0" xfId="0" applyAlignment="1" applyFont="1">
      <alignment shrinkToFit="0" vertical="top" wrapText="1"/>
    </xf>
    <xf borderId="0" fillId="0" fontId="4" numFmtId="0" xfId="0" applyAlignment="1" applyFont="1">
      <alignment shrinkToFit="0" vertical="top" wrapText="1"/>
    </xf>
    <xf borderId="0" fillId="5" fontId="5" numFmtId="0" xfId="0" applyAlignment="1" applyFont="1">
      <alignment shrinkToFit="0" vertical="top" wrapText="1"/>
    </xf>
    <xf borderId="0" fillId="0" fontId="5" numFmtId="0" xfId="0" applyAlignment="1" applyFont="1">
      <alignment shrinkToFit="0" vertical="top" wrapText="1"/>
    </xf>
    <xf borderId="0" fillId="0" fontId="0" numFmtId="0" xfId="0" applyAlignment="1" applyFont="1">
      <alignment horizontal="left" readingOrder="0" shrinkToFit="0" vertical="top" wrapText="1"/>
    </xf>
    <xf borderId="0" fillId="0" fontId="4" numFmtId="20" xfId="0" applyAlignment="1" applyFont="1" applyNumberFormat="1">
      <alignment readingOrder="0" shrinkToFit="0" vertical="top" wrapText="1"/>
    </xf>
    <xf borderId="0" fillId="0" fontId="6" numFmtId="0" xfId="0" applyAlignment="1" applyFont="1">
      <alignment shrinkToFit="0" vertical="top" wrapText="1"/>
    </xf>
    <xf borderId="0" fillId="8" fontId="0" numFmtId="20" xfId="0" applyAlignment="1" applyFill="1" applyFont="1" applyNumberFormat="1">
      <alignment shrinkToFit="0" vertical="top" wrapText="1"/>
    </xf>
    <xf borderId="0" fillId="0" fontId="2" numFmtId="20" xfId="0" applyAlignment="1" applyFont="1" applyNumberForma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41.43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72.0" customHeight="1">
      <c r="A2" s="2">
        <v>0.375</v>
      </c>
      <c r="B2" s="3">
        <v>0.010416666666666666</v>
      </c>
      <c r="C2" s="3">
        <f t="shared" ref="C2:C22" si="1">A2+B2</f>
        <v>0.3854166667</v>
      </c>
      <c r="D2" s="4" t="s">
        <v>10</v>
      </c>
      <c r="E2" s="4" t="s">
        <v>11</v>
      </c>
      <c r="F2" s="4" t="s">
        <v>12</v>
      </c>
      <c r="G2" s="4" t="s">
        <v>13</v>
      </c>
      <c r="H2" s="4" t="s">
        <v>14</v>
      </c>
      <c r="I2" s="4" t="s">
        <v>15</v>
      </c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72.0" customHeight="1">
      <c r="A3" s="6">
        <f t="shared" ref="A3:A6" si="2">C2</f>
        <v>0.3854166667</v>
      </c>
      <c r="B3" s="6">
        <v>0.006944444444444444</v>
      </c>
      <c r="C3" s="6">
        <f t="shared" si="1"/>
        <v>0.3923611111</v>
      </c>
      <c r="D3" s="7" t="s">
        <v>16</v>
      </c>
      <c r="E3" s="7" t="s">
        <v>17</v>
      </c>
      <c r="F3" s="7" t="s">
        <v>18</v>
      </c>
      <c r="G3" s="7" t="s">
        <v>19</v>
      </c>
      <c r="H3" s="7" t="s">
        <v>20</v>
      </c>
      <c r="I3" s="7"/>
      <c r="J3" s="7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28.5" customHeight="1">
      <c r="A4" s="3">
        <f t="shared" si="2"/>
        <v>0.3923611111</v>
      </c>
      <c r="B4" s="3">
        <v>0.006944444444444444</v>
      </c>
      <c r="C4" s="3">
        <f t="shared" si="1"/>
        <v>0.3993055556</v>
      </c>
      <c r="D4" s="4" t="s">
        <v>21</v>
      </c>
      <c r="E4" s="4" t="s">
        <v>22</v>
      </c>
      <c r="F4" s="4"/>
      <c r="G4" s="4"/>
      <c r="H4" s="4"/>
      <c r="I4" s="4"/>
      <c r="J4" s="4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72.0" customHeight="1">
      <c r="A5" s="6">
        <f t="shared" si="2"/>
        <v>0.3993055556</v>
      </c>
      <c r="B5" s="6">
        <v>0.010416666666666666</v>
      </c>
      <c r="C5" s="6">
        <f t="shared" si="1"/>
        <v>0.4097222222</v>
      </c>
      <c r="D5" s="7" t="s">
        <v>23</v>
      </c>
      <c r="E5" s="7" t="s">
        <v>24</v>
      </c>
      <c r="F5" s="7"/>
      <c r="G5" s="7" t="s">
        <v>25</v>
      </c>
      <c r="H5" s="7"/>
      <c r="I5" s="7"/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3">
        <f t="shared" si="2"/>
        <v>0.4097222222</v>
      </c>
      <c r="B6" s="3"/>
      <c r="C6" s="3">
        <f t="shared" si="1"/>
        <v>0.4097222222</v>
      </c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8">
        <f>C5</f>
        <v>0.4097222222</v>
      </c>
      <c r="B7" s="8">
        <v>0.010416666666666666</v>
      </c>
      <c r="C7" s="8">
        <f t="shared" si="1"/>
        <v>0.4201388889</v>
      </c>
      <c r="D7" s="9" t="s">
        <v>26</v>
      </c>
      <c r="E7" s="9" t="s">
        <v>27</v>
      </c>
      <c r="F7" s="9"/>
      <c r="G7" s="9"/>
      <c r="H7" s="9"/>
      <c r="I7" s="9"/>
      <c r="J7" s="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28.5" customHeight="1">
      <c r="A8" s="3">
        <f t="shared" ref="A8:A22" si="3">C7</f>
        <v>0.4201388889</v>
      </c>
      <c r="B8" s="3">
        <v>0.003472222222222222</v>
      </c>
      <c r="C8" s="3">
        <f t="shared" si="1"/>
        <v>0.4236111111</v>
      </c>
      <c r="D8" s="4" t="s">
        <v>28</v>
      </c>
      <c r="E8" s="4" t="s">
        <v>29</v>
      </c>
      <c r="F8" s="4"/>
      <c r="G8" s="4" t="s">
        <v>30</v>
      </c>
      <c r="H8" s="4"/>
      <c r="I8" s="4"/>
      <c r="J8" s="4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1.25" customHeight="1">
      <c r="A9" s="6">
        <f t="shared" si="3"/>
        <v>0.4236111111</v>
      </c>
      <c r="B9" s="6">
        <v>0.017361111111111112</v>
      </c>
      <c r="C9" s="6">
        <f t="shared" si="1"/>
        <v>0.4409722222</v>
      </c>
      <c r="D9" s="7" t="s">
        <v>16</v>
      </c>
      <c r="E9" s="7" t="s">
        <v>31</v>
      </c>
      <c r="F9" s="7" t="s">
        <v>32</v>
      </c>
      <c r="G9" s="7" t="s">
        <v>33</v>
      </c>
      <c r="H9" s="7" t="s">
        <v>32</v>
      </c>
      <c r="I9" s="7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72.0" customHeight="1">
      <c r="A10" s="3">
        <f t="shared" si="3"/>
        <v>0.4409722222</v>
      </c>
      <c r="B10" s="3">
        <v>0.017361111111111112</v>
      </c>
      <c r="C10" s="3">
        <f t="shared" si="1"/>
        <v>0.4583333333</v>
      </c>
      <c r="D10" s="4" t="s">
        <v>23</v>
      </c>
      <c r="E10" s="4" t="s">
        <v>34</v>
      </c>
      <c r="F10" s="4"/>
      <c r="G10" s="4" t="s">
        <v>35</v>
      </c>
      <c r="H10" s="4"/>
      <c r="I10" s="4"/>
      <c r="J10" s="4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72.0" customHeight="1">
      <c r="A11" s="6">
        <f t="shared" si="3"/>
        <v>0.4583333333</v>
      </c>
      <c r="B11" s="6">
        <v>0.017361111111111112</v>
      </c>
      <c r="C11" s="6">
        <f t="shared" si="1"/>
        <v>0.4756944444</v>
      </c>
      <c r="D11" s="7" t="s">
        <v>16</v>
      </c>
      <c r="E11" s="11">
        <v>1001.0</v>
      </c>
      <c r="F11" s="7"/>
      <c r="G11" s="7" t="s">
        <v>36</v>
      </c>
      <c r="H11" s="7" t="s">
        <v>37</v>
      </c>
      <c r="I11" s="7"/>
      <c r="J11" s="7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3">
        <f t="shared" si="3"/>
        <v>0.4756944444</v>
      </c>
      <c r="B12" s="3">
        <v>0.017361111111111112</v>
      </c>
      <c r="C12" s="3">
        <f t="shared" si="1"/>
        <v>0.4930555556</v>
      </c>
      <c r="D12" s="4" t="s">
        <v>23</v>
      </c>
      <c r="E12" s="4" t="s">
        <v>38</v>
      </c>
      <c r="F12" s="4"/>
      <c r="G12" s="4" t="s">
        <v>39</v>
      </c>
      <c r="H12" s="4" t="s">
        <v>40</v>
      </c>
      <c r="I12" s="4"/>
      <c r="J12" s="4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6">
        <f t="shared" si="3"/>
        <v>0.4930555556</v>
      </c>
      <c r="B13" s="6">
        <v>0.003472222222222222</v>
      </c>
      <c r="C13" s="6">
        <f t="shared" si="1"/>
        <v>0.4965277778</v>
      </c>
      <c r="D13" s="7" t="s">
        <v>28</v>
      </c>
      <c r="E13" s="7" t="s">
        <v>41</v>
      </c>
      <c r="F13" s="7"/>
      <c r="G13" s="7"/>
      <c r="H13" s="7"/>
      <c r="I13" s="7"/>
      <c r="J13" s="7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3">
        <f t="shared" si="3"/>
        <v>0.4965277778</v>
      </c>
      <c r="B14" s="3">
        <v>0.052083333333333336</v>
      </c>
      <c r="C14" s="3">
        <f t="shared" si="1"/>
        <v>0.5486111111</v>
      </c>
      <c r="D14" s="4" t="s">
        <v>26</v>
      </c>
      <c r="E14" s="4" t="s">
        <v>42</v>
      </c>
      <c r="F14" s="4"/>
      <c r="G14" s="4"/>
      <c r="H14" s="4"/>
      <c r="I14" s="4"/>
      <c r="J14" s="4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6">
        <f t="shared" si="3"/>
        <v>0.5486111111</v>
      </c>
      <c r="B15" s="6">
        <v>0.003472222222222222</v>
      </c>
      <c r="C15" s="6">
        <f t="shared" si="1"/>
        <v>0.5520833333</v>
      </c>
      <c r="D15" s="7" t="s">
        <v>28</v>
      </c>
      <c r="E15" s="7" t="s">
        <v>43</v>
      </c>
      <c r="F15" s="7"/>
      <c r="G15" s="7"/>
      <c r="H15" s="7"/>
      <c r="I15" s="7"/>
      <c r="J15" s="7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28.5" customHeight="1">
      <c r="A16" s="12">
        <f t="shared" si="3"/>
        <v>0.5520833333</v>
      </c>
      <c r="B16" s="12">
        <v>0.013888888888888888</v>
      </c>
      <c r="C16" s="12">
        <f t="shared" si="1"/>
        <v>0.5659722222</v>
      </c>
      <c r="D16" s="13" t="s">
        <v>16</v>
      </c>
      <c r="E16" s="13" t="s">
        <v>44</v>
      </c>
      <c r="F16" s="13"/>
      <c r="G16" s="13"/>
      <c r="H16" s="13"/>
      <c r="I16" s="13"/>
      <c r="J16" s="1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4.25" customHeight="1">
      <c r="A17" s="6">
        <f t="shared" si="3"/>
        <v>0.5659722222</v>
      </c>
      <c r="B17" s="6">
        <v>0.017361111111111112</v>
      </c>
      <c r="C17" s="6">
        <f t="shared" si="1"/>
        <v>0.5833333333</v>
      </c>
      <c r="D17" s="7" t="s">
        <v>16</v>
      </c>
      <c r="E17" s="7" t="s">
        <v>45</v>
      </c>
      <c r="F17" s="7"/>
      <c r="G17" s="7"/>
      <c r="H17" s="7"/>
      <c r="I17" s="7"/>
      <c r="J17" s="7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15">
        <f t="shared" si="3"/>
        <v>0.5833333333</v>
      </c>
      <c r="B18" s="15">
        <v>0.003472222222222222</v>
      </c>
      <c r="C18" s="15">
        <f t="shared" si="1"/>
        <v>0.5868055556</v>
      </c>
      <c r="D18" s="16" t="s">
        <v>26</v>
      </c>
      <c r="E18" s="16" t="s">
        <v>46</v>
      </c>
      <c r="F18" s="16"/>
      <c r="G18" s="16"/>
      <c r="H18" s="16" t="s">
        <v>47</v>
      </c>
      <c r="I18" s="16"/>
      <c r="J18" s="16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6">
        <f t="shared" si="3"/>
        <v>0.5868055556</v>
      </c>
      <c r="B19" s="6">
        <v>0.003472222222222222</v>
      </c>
      <c r="C19" s="6">
        <f t="shared" si="1"/>
        <v>0.5902777778</v>
      </c>
      <c r="D19" s="7" t="s">
        <v>28</v>
      </c>
      <c r="E19" s="7" t="s">
        <v>48</v>
      </c>
      <c r="F19" s="7"/>
      <c r="G19" s="7"/>
      <c r="H19" s="7"/>
      <c r="I19" s="7"/>
      <c r="J19" s="7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28.5" customHeight="1">
      <c r="A20" s="12">
        <f t="shared" si="3"/>
        <v>0.5902777778</v>
      </c>
      <c r="B20" s="12">
        <v>0.03125</v>
      </c>
      <c r="C20" s="12">
        <f t="shared" si="1"/>
        <v>0.6215277778</v>
      </c>
      <c r="D20" s="13" t="s">
        <v>16</v>
      </c>
      <c r="E20" s="13" t="s">
        <v>49</v>
      </c>
      <c r="F20" s="13"/>
      <c r="G20" s="13" t="s">
        <v>50</v>
      </c>
      <c r="H20" s="13" t="s">
        <v>51</v>
      </c>
      <c r="I20" s="13"/>
      <c r="J20" s="13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4.25" customHeight="1">
      <c r="A21" s="6">
        <f t="shared" si="3"/>
        <v>0.6215277778</v>
      </c>
      <c r="B21" s="6">
        <v>0.010416666666666666</v>
      </c>
      <c r="C21" s="6">
        <f t="shared" si="1"/>
        <v>0.6319444444</v>
      </c>
      <c r="D21" s="7" t="s">
        <v>16</v>
      </c>
      <c r="E21" s="7" t="s">
        <v>52</v>
      </c>
      <c r="F21" s="7"/>
      <c r="G21" s="7"/>
      <c r="H21" s="7"/>
      <c r="I21" s="7"/>
      <c r="J21" s="7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15">
        <f t="shared" si="3"/>
        <v>0.6319444444</v>
      </c>
      <c r="B22" s="15">
        <v>0.020833333333333332</v>
      </c>
      <c r="C22" s="15">
        <f t="shared" si="1"/>
        <v>0.6527777778</v>
      </c>
      <c r="D22" s="16" t="s">
        <v>16</v>
      </c>
      <c r="E22" s="16" t="s">
        <v>53</v>
      </c>
      <c r="F22" s="16"/>
      <c r="G22" s="16"/>
      <c r="H22" s="16" t="s">
        <v>54</v>
      </c>
      <c r="I22" s="16"/>
      <c r="J22" s="16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 t="s">
        <v>55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42.75" customHeight="1">
      <c r="A27" s="5"/>
      <c r="B27" s="5"/>
      <c r="C27" s="5"/>
      <c r="D27" s="5"/>
      <c r="E27" s="5" t="s">
        <v>56</v>
      </c>
      <c r="F27" s="5"/>
      <c r="G27" s="5" t="s">
        <v>57</v>
      </c>
      <c r="H27" s="17" t="s">
        <v>58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28.5" customHeight="1">
      <c r="A28" s="5"/>
      <c r="B28" s="5"/>
      <c r="C28" s="5"/>
      <c r="D28" s="5"/>
      <c r="E28" s="5"/>
      <c r="F28" s="5"/>
      <c r="G28" s="5"/>
      <c r="H28" s="5" t="s">
        <v>59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 t="s">
        <v>60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 t="s">
        <v>61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 t="s">
        <v>62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28.5" customHeight="1">
      <c r="A33" s="5"/>
      <c r="B33" s="5"/>
      <c r="C33" s="5"/>
      <c r="D33" s="5"/>
      <c r="E33" s="5" t="s">
        <v>63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 t="s">
        <v>64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 t="s">
        <v>65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 t="s">
        <v>66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25.14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8" t="s">
        <v>0</v>
      </c>
      <c r="B1" s="19" t="s">
        <v>1</v>
      </c>
      <c r="C1" s="19" t="s">
        <v>2</v>
      </c>
      <c r="D1" s="19" t="s">
        <v>67</v>
      </c>
      <c r="E1" s="19" t="s">
        <v>68</v>
      </c>
      <c r="F1" s="19" t="s">
        <v>69</v>
      </c>
      <c r="G1" s="19" t="s">
        <v>7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ht="29.25" customHeight="1">
      <c r="A2" s="20">
        <v>0.375</v>
      </c>
      <c r="B2" s="21">
        <v>0.0020833333333333333</v>
      </c>
      <c r="C2" s="22">
        <f t="shared" ref="C2:C18" si="1">A2+B2</f>
        <v>0.3770833333</v>
      </c>
      <c r="D2" s="23" t="s">
        <v>70</v>
      </c>
      <c r="E2" s="23" t="s">
        <v>71</v>
      </c>
      <c r="F2" s="23" t="s">
        <v>21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0.75" customHeight="1">
      <c r="A3" s="22">
        <f t="shared" ref="A3:A18" si="2">C2</f>
        <v>0.3770833333</v>
      </c>
      <c r="B3" s="24">
        <v>0.001388888888888889</v>
      </c>
      <c r="C3" s="6">
        <f t="shared" si="1"/>
        <v>0.3784722222</v>
      </c>
      <c r="D3" s="25" t="s">
        <v>70</v>
      </c>
      <c r="E3" s="25" t="s">
        <v>72</v>
      </c>
      <c r="F3" s="25" t="s">
        <v>21</v>
      </c>
      <c r="G3" s="7"/>
      <c r="H3" s="7"/>
      <c r="I3" s="7"/>
      <c r="J3" s="7" t="s">
        <v>73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2">
        <f t="shared" si="2"/>
        <v>0.3784722222</v>
      </c>
      <c r="B4" s="21">
        <v>0.003472222222222222</v>
      </c>
      <c r="C4" s="22">
        <f t="shared" si="1"/>
        <v>0.3819444444</v>
      </c>
      <c r="D4" s="25" t="s">
        <v>70</v>
      </c>
      <c r="E4" s="23" t="s">
        <v>74</v>
      </c>
      <c r="F4" s="23" t="s">
        <v>75</v>
      </c>
      <c r="G4" s="26" t="s">
        <v>76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21.75" customHeight="1">
      <c r="A5" s="6">
        <f t="shared" si="2"/>
        <v>0.3819444444</v>
      </c>
      <c r="B5" s="24">
        <v>0.001388888888888889</v>
      </c>
      <c r="C5" s="6">
        <f t="shared" si="1"/>
        <v>0.3833333333</v>
      </c>
      <c r="D5" s="23" t="s">
        <v>70</v>
      </c>
      <c r="E5" s="25" t="s">
        <v>77</v>
      </c>
      <c r="F5" s="25" t="s">
        <v>21</v>
      </c>
      <c r="G5" s="7"/>
      <c r="H5" s="7"/>
      <c r="I5" s="7"/>
      <c r="J5" s="7" t="s">
        <v>78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1.5" customHeight="1">
      <c r="A6" s="22">
        <f t="shared" si="2"/>
        <v>0.3833333333</v>
      </c>
      <c r="B6" s="21">
        <v>0.002777777777777778</v>
      </c>
      <c r="C6" s="22">
        <f t="shared" si="1"/>
        <v>0.3861111111</v>
      </c>
      <c r="D6" s="23" t="s">
        <v>79</v>
      </c>
      <c r="E6" s="23" t="s">
        <v>79</v>
      </c>
      <c r="F6" s="23" t="s">
        <v>80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27">
        <f t="shared" si="2"/>
        <v>0.3861111111</v>
      </c>
      <c r="B7" s="28">
        <v>0.002777777777777778</v>
      </c>
      <c r="C7" s="27">
        <f t="shared" si="1"/>
        <v>0.3888888889</v>
      </c>
      <c r="D7" s="29" t="s">
        <v>81</v>
      </c>
      <c r="E7" s="30" t="s">
        <v>81</v>
      </c>
      <c r="F7" s="30" t="s">
        <v>80</v>
      </c>
      <c r="G7" s="31"/>
      <c r="H7" s="31"/>
      <c r="I7" s="31"/>
      <c r="J7" s="31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ht="28.5" customHeight="1">
      <c r="A8" s="22">
        <f t="shared" si="2"/>
        <v>0.3888888889</v>
      </c>
      <c r="B8" s="21">
        <v>0.0020833333333333333</v>
      </c>
      <c r="C8" s="22">
        <f t="shared" si="1"/>
        <v>0.3909722222</v>
      </c>
      <c r="D8" s="29" t="s">
        <v>81</v>
      </c>
      <c r="E8" s="23" t="s">
        <v>82</v>
      </c>
      <c r="F8" s="23" t="s">
        <v>21</v>
      </c>
      <c r="G8" s="26" t="s">
        <v>83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33.0" customHeight="1">
      <c r="A9" s="6">
        <f t="shared" si="2"/>
        <v>0.3909722222</v>
      </c>
      <c r="B9" s="24">
        <v>0.002777777777777778</v>
      </c>
      <c r="C9" s="22">
        <f t="shared" si="1"/>
        <v>0.39375</v>
      </c>
      <c r="D9" s="29" t="s">
        <v>81</v>
      </c>
      <c r="E9" s="25" t="s">
        <v>84</v>
      </c>
      <c r="F9" s="23" t="s">
        <v>80</v>
      </c>
      <c r="G9" s="25"/>
      <c r="H9" s="7"/>
      <c r="I9" s="33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2.25" customHeight="1">
      <c r="A10" s="22">
        <f t="shared" si="2"/>
        <v>0.39375</v>
      </c>
      <c r="B10" s="21">
        <v>0.001388888888888889</v>
      </c>
      <c r="C10" s="22">
        <f t="shared" si="1"/>
        <v>0.3951388889</v>
      </c>
      <c r="D10" s="23" t="s">
        <v>85</v>
      </c>
      <c r="E10" s="23" t="s">
        <v>86</v>
      </c>
      <c r="F10" s="23" t="s">
        <v>21</v>
      </c>
      <c r="G10" s="5"/>
      <c r="H10" s="5"/>
      <c r="I10" s="3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23.25" customHeight="1">
      <c r="A11" s="22">
        <f t="shared" si="2"/>
        <v>0.3951388889</v>
      </c>
      <c r="B11" s="21">
        <v>0.003472222222222222</v>
      </c>
      <c r="C11" s="22">
        <f t="shared" si="1"/>
        <v>0.3986111111</v>
      </c>
      <c r="D11" s="23" t="s">
        <v>85</v>
      </c>
      <c r="E11" s="23" t="s">
        <v>87</v>
      </c>
      <c r="F11" s="23" t="s">
        <v>88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24.0" customHeight="1">
      <c r="A12" s="22">
        <f t="shared" si="2"/>
        <v>0.3986111111</v>
      </c>
      <c r="B12" s="21">
        <v>0.002777777777777778</v>
      </c>
      <c r="C12" s="22">
        <f t="shared" si="1"/>
        <v>0.4013888889</v>
      </c>
      <c r="D12" s="23" t="s">
        <v>85</v>
      </c>
      <c r="E12" s="35" t="s">
        <v>87</v>
      </c>
      <c r="F12" s="23" t="s">
        <v>80</v>
      </c>
      <c r="G12" s="5"/>
      <c r="H12" s="5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30.75" customHeight="1">
      <c r="A13" s="22">
        <f t="shared" si="2"/>
        <v>0.4013888889</v>
      </c>
      <c r="B13" s="21">
        <v>0.001388888888888889</v>
      </c>
      <c r="C13" s="22">
        <f t="shared" si="1"/>
        <v>0.4027777778</v>
      </c>
      <c r="D13" s="23" t="s">
        <v>85</v>
      </c>
      <c r="E13" s="23" t="s">
        <v>89</v>
      </c>
      <c r="F13" s="23" t="s">
        <v>21</v>
      </c>
      <c r="G13" s="26" t="s">
        <v>83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2">
        <f t="shared" si="2"/>
        <v>0.4027777778</v>
      </c>
      <c r="B14" s="21">
        <v>0.003472222222222222</v>
      </c>
      <c r="C14" s="22">
        <f t="shared" si="1"/>
        <v>0.40625</v>
      </c>
      <c r="D14" s="23" t="s">
        <v>85</v>
      </c>
      <c r="E14" s="23" t="s">
        <v>90</v>
      </c>
      <c r="F14" s="23" t="s">
        <v>88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2">
        <f t="shared" si="2"/>
        <v>0.40625</v>
      </c>
      <c r="B15" s="21">
        <v>0.002777777777777778</v>
      </c>
      <c r="C15" s="22">
        <f t="shared" si="1"/>
        <v>0.4090277778</v>
      </c>
      <c r="D15" s="23" t="s">
        <v>85</v>
      </c>
      <c r="E15" s="23" t="s">
        <v>91</v>
      </c>
      <c r="F15" s="23" t="s">
        <v>80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20.25" customHeight="1">
      <c r="A16" s="22">
        <f t="shared" si="2"/>
        <v>0.4090277778</v>
      </c>
      <c r="B16" s="36">
        <v>0.0020833333333333333</v>
      </c>
      <c r="C16" s="22">
        <f t="shared" si="1"/>
        <v>0.4111111111</v>
      </c>
      <c r="D16" s="23" t="s">
        <v>85</v>
      </c>
      <c r="E16" s="23" t="s">
        <v>86</v>
      </c>
      <c r="F16" s="23" t="s">
        <v>21</v>
      </c>
      <c r="G16" s="37"/>
      <c r="H16" s="37"/>
      <c r="I16" s="34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ht="27.75" customHeight="1">
      <c r="A17" s="22">
        <f t="shared" si="2"/>
        <v>0.4111111111</v>
      </c>
      <c r="B17" s="36">
        <v>0.0020833333333333333</v>
      </c>
      <c r="C17" s="22">
        <f t="shared" si="1"/>
        <v>0.4131944444</v>
      </c>
      <c r="D17" s="23" t="s">
        <v>85</v>
      </c>
      <c r="E17" s="23" t="s">
        <v>92</v>
      </c>
      <c r="F17" s="23" t="s">
        <v>21</v>
      </c>
      <c r="G17" s="26" t="s">
        <v>83</v>
      </c>
      <c r="H17" s="5"/>
      <c r="I17" s="5"/>
      <c r="J17" s="5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ht="14.25" customHeight="1">
      <c r="A18" s="22">
        <f t="shared" si="2"/>
        <v>0.4131944444</v>
      </c>
      <c r="B18" s="36">
        <v>0.003472222222222222</v>
      </c>
      <c r="C18" s="38">
        <f t="shared" si="1"/>
        <v>0.4166666667</v>
      </c>
      <c r="D18" s="23" t="s">
        <v>85</v>
      </c>
      <c r="E18" s="29" t="s">
        <v>93</v>
      </c>
      <c r="F18" s="29" t="s">
        <v>80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22"/>
      <c r="B19" s="22"/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22"/>
      <c r="B20" s="22"/>
      <c r="C20" s="22"/>
      <c r="D20" s="5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2"/>
      <c r="B21" s="39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2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