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4.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5.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6.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drawings/drawing9.xml" ContentType="application/vnd.openxmlformats-officedocument.drawing+xml"/>
  <Override PartName="/xl/slicers/slicer5.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10.xml" ContentType="application/vnd.openxmlformats-officedocument.spreadsheetml.pivotTable+xml"/>
  <Override PartName="/xl/drawings/drawing1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hidePivotFieldList="1"/>
  <mc:AlternateContent xmlns:mc="http://schemas.openxmlformats.org/markup-compatibility/2006">
    <mc:Choice Requires="x15">
      <x15ac:absPath xmlns:x15ac="http://schemas.microsoft.com/office/spreadsheetml/2010/11/ac" url="C:\Users\Rasha Ahmed Ali Jara\Desktop\Fast comments\Objectives Demo Data updated\"/>
    </mc:Choice>
  </mc:AlternateContent>
  <xr:revisionPtr revIDLastSave="27" documentId="13_ncr:1_{03742C3E-2842-42FA-949F-2F301A587C50}" xr6:coauthVersionLast="47" xr6:coauthVersionMax="47" xr10:uidLastSave="{9BC1641C-0D40-420D-9959-EC1C7FD260A7}"/>
  <bookViews>
    <workbookView xWindow="-110" yWindow="-110" windowWidth="19420" windowHeight="10420" xr2:uid="{EB037AF3-AD6A-47AD-B20C-29F29368F34E}"/>
  </bookViews>
  <sheets>
    <sheet name="Description" sheetId="2" r:id="rId1"/>
    <sheet name="Sheet1" sheetId="13" state="hidden" r:id="rId2"/>
    <sheet name="Sheet4" sheetId="15" state="hidden" r:id="rId3"/>
    <sheet name="Sheet5" sheetId="16" state="hidden" r:id="rId4"/>
    <sheet name="Sheet3" sheetId="17" state="hidden" r:id="rId5"/>
    <sheet name="Sheet6" sheetId="18" state="hidden" r:id="rId6"/>
    <sheet name="Sheet7" sheetId="19" state="hidden" r:id="rId7"/>
    <sheet name="Analysis Steps" sheetId="21" r:id="rId8"/>
    <sheet name="Demo Data" sheetId="1" r:id="rId9"/>
    <sheet name="Findings" sheetId="8" r:id="rId10"/>
    <sheet name="Time" sheetId="10" state="hidden" r:id="rId11"/>
    <sheet name="Sheet2" sheetId="12" state="hidden" r:id="rId12"/>
  </sheets>
  <definedNames>
    <definedName name="_xlnm._FilterDatabase" localSheetId="9" hidden="1">Findings!#REF!</definedName>
    <definedName name="Slicer_Date_And_Time____adjustable_Date">#N/A</definedName>
    <definedName name="Slicer_Date_of_Redemtion">#N/A</definedName>
    <definedName name="Slicer_PLACE_OF_RESIDENCE">#N/A</definedName>
    <definedName name="Slicer_Vendors_Name">#N/A</definedName>
  </definedNames>
  <calcPr calcId="191028"/>
  <pivotCaches>
    <pivotCache cacheId="9982" r:id="rId13"/>
    <pivotCache cacheId="9983" r:id="rId14"/>
    <pivotCache cacheId="9984" r:id="rId15"/>
    <pivotCache cacheId="9985" r:id="rId16"/>
    <pivotCache cacheId="9986" r:id="rId17"/>
  </pivotCaches>
  <extLst>
    <ext xmlns:x14="http://schemas.microsoft.com/office/spreadsheetml/2009/9/main" uri="{BBE1A952-AA13-448e-AADC-164F8A28A991}">
      <x14:slicerCaches>
        <x14:slicerCache r:id="rId18"/>
        <x14:slicerCache r:id="rId19"/>
        <x14:slicerCache r:id="rId20"/>
        <x14:slicerCache r:id="rId2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8" i="1" l="1"/>
  <c r="T28" i="1"/>
  <c r="Q28" i="1"/>
  <c r="N28" i="1"/>
  <c r="K28" i="1"/>
  <c r="W27" i="1"/>
  <c r="T27" i="1"/>
  <c r="Q27" i="1"/>
  <c r="N27" i="1"/>
  <c r="K27" i="1"/>
  <c r="W26" i="1"/>
  <c r="T26" i="1"/>
  <c r="Q26" i="1"/>
  <c r="N26" i="1"/>
  <c r="K26" i="1"/>
  <c r="W25" i="1"/>
  <c r="T25" i="1"/>
  <c r="Q25" i="1"/>
  <c r="N25" i="1"/>
  <c r="K25" i="1"/>
  <c r="W24" i="1"/>
  <c r="T24" i="1"/>
  <c r="Q24" i="1"/>
  <c r="N24" i="1"/>
  <c r="K24" i="1"/>
  <c r="W23" i="1"/>
  <c r="T23" i="1"/>
  <c r="Q23" i="1"/>
  <c r="N23" i="1"/>
  <c r="K23" i="1"/>
  <c r="W22" i="1"/>
  <c r="T22" i="1"/>
  <c r="Q22" i="1"/>
  <c r="N22" i="1"/>
  <c r="K22" i="1"/>
  <c r="W21" i="1"/>
  <c r="T21" i="1"/>
  <c r="Q21" i="1"/>
  <c r="N21" i="1"/>
  <c r="K21" i="1"/>
  <c r="W20" i="1"/>
  <c r="T20" i="1"/>
  <c r="Q20" i="1"/>
  <c r="N20" i="1"/>
  <c r="K20" i="1"/>
  <c r="W19" i="1"/>
  <c r="T19" i="1"/>
  <c r="Q19" i="1"/>
  <c r="N19" i="1"/>
  <c r="K19" i="1"/>
  <c r="W18" i="1"/>
  <c r="T18" i="1"/>
  <c r="Q18" i="1"/>
  <c r="N18" i="1"/>
  <c r="K18" i="1"/>
  <c r="W17" i="1"/>
  <c r="T17" i="1"/>
  <c r="Q17" i="1"/>
  <c r="N17" i="1"/>
  <c r="K17" i="1"/>
  <c r="W16" i="1"/>
  <c r="T16" i="1"/>
  <c r="Q16" i="1"/>
  <c r="N16" i="1"/>
  <c r="K16" i="1"/>
  <c r="W15" i="1"/>
  <c r="T15" i="1"/>
  <c r="Q15" i="1"/>
  <c r="N15" i="1"/>
  <c r="K15" i="1"/>
  <c r="W14" i="1"/>
  <c r="T14" i="1"/>
  <c r="Q14" i="1"/>
  <c r="N14" i="1"/>
  <c r="K14" i="1"/>
  <c r="W13" i="1"/>
  <c r="T13" i="1"/>
  <c r="Q13" i="1"/>
  <c r="N13" i="1"/>
  <c r="K13" i="1"/>
  <c r="W12" i="1"/>
  <c r="T12" i="1"/>
  <c r="Q12" i="1"/>
  <c r="N12" i="1"/>
  <c r="K12" i="1"/>
  <c r="W11" i="1"/>
  <c r="T11" i="1"/>
  <c r="Q11" i="1"/>
  <c r="N11" i="1"/>
  <c r="K11" i="1"/>
</calcChain>
</file>

<file path=xl/sharedStrings.xml><?xml version="1.0" encoding="utf-8"?>
<sst xmlns="http://schemas.openxmlformats.org/spreadsheetml/2006/main" count="346" uniqueCount="128">
  <si>
    <r>
      <t xml:space="preserve">Objective </t>
    </r>
    <r>
      <rPr>
        <b/>
        <sz val="18"/>
        <color rgb="FF2EBC82"/>
        <rFont val="Calibri"/>
        <family val="2"/>
      </rPr>
      <t>Four</t>
    </r>
    <r>
      <rPr>
        <b/>
        <sz val="18"/>
        <color rgb="FF152E9F"/>
        <rFont val="Calibri"/>
        <family val="2"/>
      </rPr>
      <t xml:space="preserve">: Price variation </t>
    </r>
  </si>
  <si>
    <t>Description</t>
  </si>
  <si>
    <r>
      <rPr>
        <sz val="12"/>
        <color rgb="FF000000"/>
        <rFont val="Calibri"/>
      </rPr>
      <t xml:space="preserve">This objective to analyze price trends over time for each item, comparing across vendors and locations. This analysis will offer valuable insights into market efficiency, the impact on purchasing power, and potential challenges within the supply chain
</t>
    </r>
    <r>
      <rPr>
        <b/>
        <sz val="12"/>
        <color rgb="FF152E9F"/>
        <rFont val="Calibri"/>
      </rPr>
      <t xml:space="preserve">Analysis and Interpretation
</t>
    </r>
    <r>
      <rPr>
        <sz val="12"/>
        <color rgb="FF000000"/>
        <rFont val="Calibri"/>
      </rPr>
      <t xml:space="preserve">
</t>
    </r>
    <r>
      <rPr>
        <b/>
        <sz val="12"/>
        <color rgb="FF2EBC82"/>
        <rFont val="Calibri"/>
      </rPr>
      <t>1. Identify Patterns:</t>
    </r>
    <r>
      <rPr>
        <sz val="12"/>
        <color rgb="FF000000"/>
        <rFont val="Calibri"/>
      </rPr>
      <t xml:space="preserve"> Determine whether certain items are consistently priced higher in specific locations or if certain vendors consistently charge more.
</t>
    </r>
    <r>
      <rPr>
        <b/>
        <sz val="12"/>
        <color rgb="FF2EBC82"/>
        <rFont val="Calibri"/>
      </rPr>
      <t>2.Assess Market Functionality:</t>
    </r>
    <r>
      <rPr>
        <sz val="12"/>
        <color rgb="FF000000"/>
        <rFont val="Calibri"/>
      </rPr>
      <t xml:space="preserve"> Large price discrepancies may signal supply chain disruptions, market integration issues, or potential collusion among vendors.
</t>
    </r>
    <r>
      <rPr>
        <b/>
        <sz val="12"/>
        <color rgb="FF2EBC82"/>
        <rFont val="Calibri"/>
      </rPr>
      <t>3.Evaluate Demand and Supply Factors:</t>
    </r>
    <r>
      <rPr>
        <sz val="12"/>
        <color rgb="FF000000"/>
        <rFont val="Calibri"/>
      </rPr>
      <t xml:space="preserve"> Examine whether price fluctuations align with shifts in demand, supply, seasonal trends, or other market dynamics.</t>
    </r>
  </si>
  <si>
    <t xml:space="preserve">Information To be Collected </t>
  </si>
  <si>
    <r>
      <rPr>
        <b/>
        <sz val="11"/>
        <color rgb="FF152E9F"/>
        <rFont val="Calibri"/>
        <family val="2"/>
      </rPr>
      <t>Obligatory:</t>
    </r>
    <r>
      <rPr>
        <b/>
        <sz val="11"/>
        <color theme="1"/>
        <rFont val="Calibri"/>
        <family val="2"/>
      </rPr>
      <t xml:space="preserve">
1.	Participant ID
2.	Sex of the user (if available) 
3.	Age of the user (if available) 
4.	Place of Residence of the User or neighborhood 
5.	Date and time of the transaction 
6.	Vendor’s name 
7.	Items Names
8.	Unit prices per item paid by user</t>
    </r>
  </si>
  <si>
    <r>
      <rPr>
        <b/>
        <sz val="11"/>
        <color rgb="FF152E9F"/>
        <rFont val="Calibri"/>
      </rPr>
      <t xml:space="preserve">If Applicable :
</t>
    </r>
    <r>
      <rPr>
        <b/>
        <sz val="11"/>
        <color rgb="FF000000"/>
        <rFont val="Calibri"/>
      </rPr>
      <t>8.	Person with Disability
9.	Pregnant or Lactating Mother</t>
    </r>
  </si>
  <si>
    <t xml:space="preserve">*Note: Please keep in mind that the location data used is random demo data and is not intended to correspond to any real specific households or personal information. </t>
  </si>
  <si>
    <t>Row Labels</t>
  </si>
  <si>
    <t>Count of MC-Particpant ID</t>
  </si>
  <si>
    <t>Sum of  Meat_TotalPrice  (USD)</t>
  </si>
  <si>
    <t>Sum of Chiken_TotalPrice  (USD)</t>
  </si>
  <si>
    <t>Sum of  LArge Bread_TotalPrice  (USD)</t>
  </si>
  <si>
    <t>Sum of Canned Food_TotalPrice  (USD)</t>
  </si>
  <si>
    <t>Sum of Cucmbers_TotalPrice (USD)</t>
  </si>
  <si>
    <t xml:space="preserve">Fun  market </t>
  </si>
  <si>
    <t xml:space="preserve">Happy market </t>
  </si>
  <si>
    <t>Joy Market</t>
  </si>
  <si>
    <t>Grand Total</t>
  </si>
  <si>
    <t>19:06:24 PM</t>
  </si>
  <si>
    <t>Count of Date And Time 
( adjustable Date)</t>
  </si>
  <si>
    <t>Column Labels</t>
  </si>
  <si>
    <t>18-Jun</t>
  </si>
  <si>
    <t>18-Jul</t>
  </si>
  <si>
    <t>18-Aug</t>
  </si>
  <si>
    <t>13:06:24 PM</t>
  </si>
  <si>
    <t>14:07:24 PM</t>
  </si>
  <si>
    <t>15:07:24 PM</t>
  </si>
  <si>
    <t>16:07:24 PM</t>
  </si>
  <si>
    <t>17:06:24 PM</t>
  </si>
  <si>
    <t>17:07:24 PM</t>
  </si>
  <si>
    <t>20:07:24 PM</t>
  </si>
  <si>
    <t>time</t>
  </si>
  <si>
    <t>Jun</t>
  </si>
  <si>
    <t>Jul</t>
  </si>
  <si>
    <t>Aug</t>
  </si>
  <si>
    <t>Average of  Meat_UnitPrice (USD)</t>
  </si>
  <si>
    <t>Average of Chiken_UnitPrice (USD)</t>
  </si>
  <si>
    <t>Average of Cucmbers_UnitPrice  (USD)</t>
  </si>
  <si>
    <t>24/06/2023</t>
  </si>
  <si>
    <t>24/07/2023</t>
  </si>
  <si>
    <t>24/08/2023</t>
  </si>
  <si>
    <t>24/09/2023</t>
  </si>
  <si>
    <t>Date of Redemtion</t>
  </si>
  <si>
    <t>(All)</t>
  </si>
  <si>
    <t>Average of  LArge Bread_UnitPrice  (USD)</t>
  </si>
  <si>
    <t>Neighbor  one</t>
  </si>
  <si>
    <t>Neighbor Five</t>
  </si>
  <si>
    <t>Neighbor Four</t>
  </si>
  <si>
    <t>Neighbor Three</t>
  </si>
  <si>
    <t>Neighbor Two</t>
  </si>
  <si>
    <t>Neighbor-Six</t>
  </si>
  <si>
    <t>Analysis Steps</t>
  </si>
  <si>
    <t>Analyze Price Changes Over Time for Each Item:</t>
  </si>
  <si>
    <r>
      <rPr>
        <b/>
        <sz val="10"/>
        <color rgb="FF152E9F"/>
        <rFont val="Calibri"/>
        <family val="2"/>
      </rPr>
      <t xml:space="preserve">1.1. Select your data range: </t>
    </r>
    <r>
      <rPr>
        <sz val="10"/>
        <color theme="1"/>
        <rFont val="Calibri"/>
        <family val="2"/>
      </rPr>
      <t xml:space="preserve">Adjust the PivotTable by adding the 'Place of Residence' as an additional row label to compare prices across different locations.
</t>
    </r>
    <r>
      <rPr>
        <b/>
        <sz val="10"/>
        <color rgb="FF152E9F"/>
        <rFont val="Calibri"/>
        <family val="2"/>
      </rPr>
      <t xml:space="preserve">1.2. Vendor Analysis: </t>
    </r>
    <r>
      <rPr>
        <sz val="10"/>
        <color theme="1"/>
        <rFont val="Calibri"/>
        <family val="2"/>
      </rPr>
      <t>Adjust the PivotTable to include 'Vendor,' 'Item Name or ID,' and 'Date' to identify patterns and trends in price changes over time for each item.</t>
    </r>
  </si>
  <si>
    <t xml:space="preserve"> Compare Price Trends Across Locations</t>
  </si>
  <si>
    <r>
      <rPr>
        <b/>
        <sz val="10"/>
        <color rgb="FF152E9F"/>
        <rFont val="Calibri"/>
        <family val="2"/>
      </rPr>
      <t>2.1. Insert PivotTable:</t>
    </r>
    <r>
      <rPr>
        <sz val="10"/>
        <color theme="1"/>
        <rFont val="Calibri"/>
        <family val="2"/>
      </rPr>
      <t xml:space="preserve">
•	Go to the 'Insert' tab and select 'PivotTable.'
•	Add 'Vendor,' 'Item Name or ID,' and 'Date' as row labels.
</t>
    </r>
    <r>
      <rPr>
        <b/>
        <sz val="10"/>
        <color rgb="FF152E9F"/>
        <rFont val="Calibri"/>
        <family val="2"/>
      </rPr>
      <t>2.2. Insert Rows for Analysis:</t>
    </r>
    <r>
      <rPr>
        <sz val="10"/>
        <color theme="1"/>
        <rFont val="Calibri"/>
        <family val="2"/>
      </rPr>
      <t xml:space="preserve">
•	Add 'Date of Redemption' to the rows to analyze the average price per item by location and date.</t>
    </r>
  </si>
  <si>
    <t>Compare Price Evolution Across Vendors</t>
  </si>
  <si>
    <r>
      <rPr>
        <b/>
        <sz val="10"/>
        <color rgb="FF152E9F"/>
        <rFont val="Calibri"/>
        <family val="2"/>
      </rPr>
      <t>3.1. Values for Analysis:</t>
    </r>
    <r>
      <rPr>
        <sz val="10"/>
        <color theme="1"/>
        <rFont val="Calibri"/>
        <family val="2"/>
      </rPr>
      <t xml:space="preserve">
•	In the 'Values' section of the PivotTable, select 'Average of Price Paid per Item' to track price changes over time.
•	Insert 'Date' (month) in the filters to check for price differences over time for each redemption.
</t>
    </r>
    <r>
      <rPr>
        <b/>
        <sz val="10"/>
        <color rgb="FF152E9F"/>
        <rFont val="Calibri"/>
        <family val="2"/>
      </rPr>
      <t>3.2. Create Separate Line Charts for Each Location:</t>
    </r>
    <r>
      <rPr>
        <sz val="10"/>
        <color theme="1"/>
        <rFont val="Calibri"/>
        <family val="2"/>
      </rPr>
      <t xml:space="preserve">
•	Filter the PivotTable for each location and create line charts to visualize price trends across different locations.</t>
    </r>
  </si>
  <si>
    <t>Analysis</t>
  </si>
  <si>
    <r>
      <rPr>
        <b/>
        <sz val="10"/>
        <color rgb="FF152E9F"/>
        <rFont val="Calibri"/>
        <family val="2"/>
      </rPr>
      <t>Price Changes Over Time:</t>
    </r>
    <r>
      <rPr>
        <sz val="10"/>
        <color theme="1"/>
        <rFont val="Calibri"/>
        <family val="2"/>
      </rPr>
      <t xml:space="preserve">
Track how item prices fluctuate over different periods and identify any major trends or anomalies.
</t>
    </r>
    <r>
      <rPr>
        <b/>
        <sz val="10"/>
        <color rgb="FF152E9F"/>
        <rFont val="Calibri"/>
        <family val="2"/>
      </rPr>
      <t>Price Comparison Across Locations:</t>
    </r>
    <r>
      <rPr>
        <sz val="10"/>
        <color theme="1"/>
        <rFont val="Calibri"/>
        <family val="2"/>
      </rPr>
      <t xml:space="preserve">
Analyze price variations between locations to see if certain areas consistently have higher or lower prices.
</t>
    </r>
    <r>
      <rPr>
        <b/>
        <sz val="10"/>
        <color rgb="FF152E9F"/>
        <rFont val="Calibri"/>
        <family val="2"/>
      </rPr>
      <t>Vendor Price Patterns:</t>
    </r>
    <r>
      <rPr>
        <sz val="10"/>
        <color theme="1"/>
        <rFont val="Calibri"/>
        <family val="2"/>
      </rPr>
      <t xml:space="preserve">
Compare how vendors price the same items over time and identify any consistent differences or potential market inefficiencies.</t>
    </r>
  </si>
  <si>
    <t>Demo Data</t>
  </si>
  <si>
    <t>Manual Entry</t>
  </si>
  <si>
    <t>MC-Particpant ID</t>
  </si>
  <si>
    <t>Time</t>
  </si>
  <si>
    <t>Sex OF participant</t>
  </si>
  <si>
    <t>Age</t>
  </si>
  <si>
    <t>PLACE OF RESIDENCE</t>
  </si>
  <si>
    <t>Vendors Name</t>
  </si>
  <si>
    <t>Vendors Location</t>
  </si>
  <si>
    <t xml:space="preserve"> Meat_Quantity in KG</t>
  </si>
  <si>
    <t xml:space="preserve"> Meat_UnitPrice (USD)</t>
  </si>
  <si>
    <t xml:space="preserve"> Meat_TotalPrice  (USD)</t>
  </si>
  <si>
    <t>Chiken_Quantity  (KG)</t>
  </si>
  <si>
    <t>Chiken_UnitPrice (USD)</t>
  </si>
  <si>
    <t>Chiken_TotalPrice  (USD)</t>
  </si>
  <si>
    <t xml:space="preserve"> LArge Bread_Quantity  (KG)</t>
  </si>
  <si>
    <t xml:space="preserve"> LArge Bread_UnitPrice  (USD)</t>
  </si>
  <si>
    <t xml:space="preserve"> LArge Bread_TotalPrice  (USD)</t>
  </si>
  <si>
    <t>Canned Food_Quantity per piece</t>
  </si>
  <si>
    <t>Canned Food_UnitPrice  (USD)</t>
  </si>
  <si>
    <t>Canned Food_TotalPrice  (USD)</t>
  </si>
  <si>
    <t>Cucmbers_Quantity kg</t>
  </si>
  <si>
    <t>Cucmbers_UnitPrice  (USD)</t>
  </si>
  <si>
    <t>Cucmbers_TotalPrice (USD)</t>
  </si>
  <si>
    <t>MC-LB-0012345</t>
  </si>
  <si>
    <t>11:13:00</t>
  </si>
  <si>
    <t>Male</t>
  </si>
  <si>
    <t>Ghanna-Accara</t>
  </si>
  <si>
    <t>MC-LB-0012346</t>
  </si>
  <si>
    <t>12:26:00</t>
  </si>
  <si>
    <t>Female</t>
  </si>
  <si>
    <t>MC-LB-0012347</t>
  </si>
  <si>
    <t>8:22:00</t>
  </si>
  <si>
    <t>MC-LB-0012348</t>
  </si>
  <si>
    <t>10:26:00</t>
  </si>
  <si>
    <t>MC-LB-0012349</t>
  </si>
  <si>
    <t>11:33:00</t>
  </si>
  <si>
    <t>MC-LB-0012350</t>
  </si>
  <si>
    <t>11:36:00</t>
  </si>
  <si>
    <t>MC-LB-0012351</t>
  </si>
  <si>
    <t>11:46:00</t>
  </si>
  <si>
    <t>MC-LB-0012352</t>
  </si>
  <si>
    <t>11:48:00</t>
  </si>
  <si>
    <t>MC-LB-0012353</t>
  </si>
  <si>
    <t>11:48:01</t>
  </si>
  <si>
    <t>MC-LB-0012354</t>
  </si>
  <si>
    <t>13:16:02</t>
  </si>
  <si>
    <t>MC-LB-0012355</t>
  </si>
  <si>
    <t>15:02:05</t>
  </si>
  <si>
    <t>MC-LB-0012356</t>
  </si>
  <si>
    <t>14:57:00</t>
  </si>
  <si>
    <t>MC-LB-0012357</t>
  </si>
  <si>
    <t>16:01:00</t>
  </si>
  <si>
    <t>MC-LB-0012358</t>
  </si>
  <si>
    <t>16:10:01</t>
  </si>
  <si>
    <t>MC-LB-0012359</t>
  </si>
  <si>
    <t>16:20:02</t>
  </si>
  <si>
    <t>MC-LB-0012360</t>
  </si>
  <si>
    <t>MC-LB-0012361</t>
  </si>
  <si>
    <t>15:05:06</t>
  </si>
  <si>
    <t>MC-LB-0012362</t>
  </si>
  <si>
    <t>18:00:00</t>
  </si>
  <si>
    <t>Findings</t>
  </si>
  <si>
    <t xml:space="preserve">Graph Description </t>
  </si>
  <si>
    <t>This line chart shows how the average prices set by different vendors change over time, making it easy to compare their pricing trends. Each line is for a specific vendor, with time on the bottom line (x-axis) and average prices on the side (y-axis). By looking at this chart, we can see how each vendor's prices go up or down, spot any common trends or big changes, and understand how each vendor changes their prices over time
The dataset shows price increases for meat and chicken over time, particularly at Joy Market, where meat rose from $21 to $28 and chicken from $7 to $15 per kilogram by 24/09/2023. Bread and cucumber prices remained stable with minor fluctuations. While all vendors are located in "Ghanna-Accara," Fun Market consistently offered lower prices compared to Joy Market, which had higher prices, especially later in the period. These trends highlight both time-based and vendor-specific price variations.</t>
  </si>
  <si>
    <t xml:space="preserve"> Line Chart:</t>
  </si>
  <si>
    <t>Pivot Table</t>
  </si>
  <si>
    <t>Scatter Plot Diagram: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</si>
</sst>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409]dd\-mmm\-yy;@"/>
    <numFmt numFmtId="166" formatCode="[$-F400]h:mm:ss\ AM/PM"/>
  </numFmts>
  <fonts count="35">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b/>
      <sz val="11"/>
      <color rgb="FF152E9F"/>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b/>
      <sz val="11"/>
      <color theme="1"/>
      <name val="Aptos Narrow"/>
      <family val="2"/>
      <scheme val="minor"/>
    </font>
    <font>
      <b/>
      <sz val="16"/>
      <color rgb="FF2EBC82"/>
      <name val="Calibri"/>
      <family val="2"/>
    </font>
    <font>
      <b/>
      <sz val="12"/>
      <color rgb="FF152E9F"/>
      <name val="Calibri"/>
      <family val="2"/>
    </font>
    <font>
      <sz val="12"/>
      <color rgb="FF000000"/>
      <name val="Calibri"/>
      <family val="2"/>
    </font>
    <font>
      <b/>
      <sz val="14"/>
      <color theme="1"/>
      <name val="Calibri"/>
      <family val="2"/>
    </font>
    <font>
      <b/>
      <sz val="12"/>
      <color theme="1"/>
      <name val="Calibri"/>
      <family val="2"/>
    </font>
    <font>
      <sz val="11"/>
      <color theme="1"/>
      <name val="Aptos Narrow"/>
      <family val="2"/>
      <scheme val="minor"/>
    </font>
    <font>
      <b/>
      <sz val="12"/>
      <color theme="0"/>
      <name val="Calibri"/>
      <family val="2"/>
    </font>
    <font>
      <sz val="11"/>
      <color theme="1"/>
      <name val="Arial"/>
      <family val="2"/>
    </font>
    <font>
      <b/>
      <sz val="11"/>
      <name val="Aptos Narrow"/>
      <scheme val="minor"/>
    </font>
    <font>
      <b/>
      <sz val="11"/>
      <name val="Calibri"/>
      <family val="2"/>
    </font>
    <font>
      <b/>
      <sz val="10"/>
      <color rgb="FF2EBC82"/>
      <name val="Calibri"/>
      <family val="2"/>
    </font>
    <font>
      <sz val="10"/>
      <color theme="1"/>
      <name val="Calibri"/>
      <family val="2"/>
    </font>
    <font>
      <b/>
      <sz val="10"/>
      <color rgb="FF152E9F"/>
      <name val="Calibri"/>
      <family val="2"/>
    </font>
    <font>
      <b/>
      <sz val="10"/>
      <name val="Calibri"/>
      <family val="2"/>
    </font>
    <font>
      <sz val="12"/>
      <color rgb="FF000000"/>
      <name val="Calibri"/>
    </font>
    <font>
      <b/>
      <sz val="12"/>
      <color rgb="FF152E9F"/>
      <name val="Calibri"/>
    </font>
    <font>
      <b/>
      <sz val="12"/>
      <color rgb="FF2EBC82"/>
      <name val="Calibri"/>
    </font>
    <font>
      <b/>
      <sz val="11"/>
      <color rgb="FF152E9F"/>
      <name val="Calibri"/>
    </font>
    <font>
      <b/>
      <sz val="11"/>
      <color rgb="FF000000"/>
      <name val="Calibri"/>
    </font>
    <font>
      <b/>
      <sz val="11"/>
      <color theme="1"/>
      <name val="Calibri"/>
    </font>
  </fonts>
  <fills count="6">
    <fill>
      <patternFill patternType="none"/>
    </fill>
    <fill>
      <patternFill patternType="gray125"/>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2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s>
  <cellStyleXfs count="2">
    <xf numFmtId="0" fontId="0" fillId="0" borderId="0"/>
    <xf numFmtId="9" fontId="20" fillId="0" borderId="0" applyFont="0" applyFill="0" applyBorder="0" applyAlignment="0" applyProtection="0"/>
  </cellStyleXfs>
  <cellXfs count="82">
    <xf numFmtId="0" fontId="0" fillId="0" borderId="0" xfId="0"/>
    <xf numFmtId="0" fontId="3" fillId="2" borderId="0" xfId="0" applyFont="1" applyFill="1"/>
    <xf numFmtId="0" fontId="7" fillId="2" borderId="0" xfId="0" applyFont="1" applyFill="1"/>
    <xf numFmtId="0" fontId="8" fillId="2" borderId="0" xfId="0" applyFont="1" applyFill="1"/>
    <xf numFmtId="0" fontId="3" fillId="2" borderId="0" xfId="0" applyFont="1" applyFill="1" applyAlignment="1">
      <alignment wrapText="1"/>
    </xf>
    <xf numFmtId="0" fontId="4" fillId="2" borderId="0" xfId="0" applyFont="1" applyFill="1"/>
    <xf numFmtId="0" fontId="3" fillId="2" borderId="0" xfId="0" applyFont="1" applyFill="1" applyAlignment="1">
      <alignment horizontal="center"/>
    </xf>
    <xf numFmtId="0" fontId="10" fillId="2" borderId="0" xfId="0" applyFont="1" applyFill="1"/>
    <xf numFmtId="0" fontId="12" fillId="2" borderId="2" xfId="0" applyFont="1" applyFill="1" applyBorder="1" applyAlignment="1">
      <alignment horizontal="center" vertical="center"/>
    </xf>
    <xf numFmtId="0" fontId="3" fillId="2" borderId="5" xfId="0" applyFont="1" applyFill="1" applyBorder="1"/>
    <xf numFmtId="0" fontId="13" fillId="2" borderId="0" xfId="0" applyFont="1" applyFill="1"/>
    <xf numFmtId="0" fontId="0" fillId="0" borderId="0" xfId="0" pivotButton="1"/>
    <xf numFmtId="0" fontId="0" fillId="0" borderId="0" xfId="0" applyAlignment="1">
      <alignment horizontal="left"/>
    </xf>
    <xf numFmtId="0" fontId="9" fillId="2" borderId="0" xfId="0" applyFont="1" applyFill="1"/>
    <xf numFmtId="14" fontId="0" fillId="0" borderId="0" xfId="0" applyNumberFormat="1"/>
    <xf numFmtId="19" fontId="0" fillId="0" borderId="0" xfId="0" applyNumberFormat="1" applyAlignment="1">
      <alignment horizontal="left"/>
    </xf>
    <xf numFmtId="0" fontId="14" fillId="4" borderId="8" xfId="0" applyFont="1" applyFill="1" applyBorder="1"/>
    <xf numFmtId="0" fontId="3" fillId="2" borderId="0" xfId="0" pivotButton="1" applyFont="1" applyFill="1"/>
    <xf numFmtId="0" fontId="0" fillId="0" borderId="0" xfId="0" applyAlignment="1">
      <alignment horizontal="left" indent="1"/>
    </xf>
    <xf numFmtId="0" fontId="14" fillId="0" borderId="8" xfId="0" applyFont="1" applyBorder="1" applyAlignment="1">
      <alignment horizontal="left"/>
    </xf>
    <xf numFmtId="0" fontId="14" fillId="0" borderId="8" xfId="0" applyFont="1" applyBorder="1"/>
    <xf numFmtId="0" fontId="3" fillId="2" borderId="0" xfId="0" applyFont="1" applyFill="1" applyAlignment="1">
      <alignment horizontal="left" vertical="top"/>
    </xf>
    <xf numFmtId="0" fontId="15" fillId="2" borderId="0" xfId="0" applyFont="1" applyFill="1"/>
    <xf numFmtId="9" fontId="3" fillId="2" borderId="0" xfId="1" applyFont="1" applyFill="1" applyBorder="1"/>
    <xf numFmtId="0" fontId="0" fillId="0" borderId="0" xfId="0" applyAlignment="1">
      <alignment horizontal="center" vertical="center"/>
    </xf>
    <xf numFmtId="0" fontId="11" fillId="2" borderId="0" xfId="0" applyFont="1" applyFill="1" applyAlignment="1">
      <alignment vertical="center"/>
    </xf>
    <xf numFmtId="166" fontId="0" fillId="0" borderId="0" xfId="0" applyNumberFormat="1"/>
    <xf numFmtId="0" fontId="5" fillId="2" borderId="0" xfId="0" applyFont="1" applyFill="1"/>
    <xf numFmtId="0" fontId="0" fillId="0" borderId="2" xfId="0" applyBorder="1"/>
    <xf numFmtId="0" fontId="23" fillId="5" borderId="2" xfId="0" applyFont="1" applyFill="1" applyBorder="1"/>
    <xf numFmtId="0" fontId="24" fillId="5" borderId="2" xfId="0" applyFont="1" applyFill="1" applyBorder="1" applyAlignment="1">
      <alignment horizontal="center" vertical="center"/>
    </xf>
    <xf numFmtId="0" fontId="22" fillId="2" borderId="11" xfId="0" applyFont="1" applyFill="1" applyBorder="1"/>
    <xf numFmtId="164" fontId="22" fillId="2" borderId="7" xfId="0" applyNumberFormat="1" applyFont="1" applyFill="1" applyBorder="1"/>
    <xf numFmtId="165" fontId="22" fillId="2" borderId="12" xfId="0" applyNumberFormat="1" applyFont="1" applyFill="1" applyBorder="1"/>
    <xf numFmtId="0" fontId="22" fillId="2" borderId="13" xfId="0" applyFont="1" applyFill="1" applyBorder="1"/>
    <xf numFmtId="0" fontId="0" fillId="2" borderId="3" xfId="0" applyFill="1" applyBorder="1"/>
    <xf numFmtId="0" fontId="0" fillId="2" borderId="7" xfId="0" applyFill="1" applyBorder="1"/>
    <xf numFmtId="0" fontId="22" fillId="2" borderId="14" xfId="0" applyFont="1" applyFill="1" applyBorder="1"/>
    <xf numFmtId="0" fontId="22" fillId="2" borderId="15" xfId="0" applyFont="1" applyFill="1" applyBorder="1"/>
    <xf numFmtId="164" fontId="22" fillId="2" borderId="9" xfId="0" applyNumberFormat="1" applyFont="1" applyFill="1" applyBorder="1"/>
    <xf numFmtId="14" fontId="22" fillId="2" borderId="16" xfId="0" applyNumberFormat="1" applyFont="1" applyFill="1" applyBorder="1"/>
    <xf numFmtId="0" fontId="22" fillId="2" borderId="10" xfId="0" applyFont="1" applyFill="1" applyBorder="1"/>
    <xf numFmtId="0" fontId="0" fillId="2" borderId="2" xfId="0" applyFill="1" applyBorder="1"/>
    <xf numFmtId="0" fontId="22" fillId="2" borderId="17" xfId="0" applyFont="1" applyFill="1" applyBorder="1"/>
    <xf numFmtId="0" fontId="0" fillId="2" borderId="9" xfId="0" applyFill="1" applyBorder="1"/>
    <xf numFmtId="0" fontId="22" fillId="2" borderId="18" xfId="0" applyFont="1" applyFill="1" applyBorder="1"/>
    <xf numFmtId="14" fontId="22" fillId="2" borderId="19" xfId="0" applyNumberFormat="1" applyFont="1" applyFill="1" applyBorder="1" applyAlignment="1">
      <alignment horizontal="left"/>
    </xf>
    <xf numFmtId="0" fontId="22" fillId="2" borderId="20" xfId="0" applyFont="1" applyFill="1" applyBorder="1"/>
    <xf numFmtId="164" fontId="22" fillId="2" borderId="21" xfId="0" applyNumberFormat="1" applyFont="1" applyFill="1" applyBorder="1"/>
    <xf numFmtId="14" fontId="22" fillId="2" borderId="22" xfId="0" applyNumberFormat="1" applyFont="1" applyFill="1" applyBorder="1" applyAlignment="1">
      <alignment horizontal="left"/>
    </xf>
    <xf numFmtId="0" fontId="22" fillId="2" borderId="23" xfId="0" applyFont="1" applyFill="1" applyBorder="1"/>
    <xf numFmtId="0" fontId="0" fillId="2" borderId="24" xfId="0" applyFill="1" applyBorder="1"/>
    <xf numFmtId="0" fontId="0" fillId="2" borderId="21" xfId="0" applyFill="1" applyBorder="1"/>
    <xf numFmtId="0" fontId="22" fillId="2" borderId="25" xfId="0" applyFont="1" applyFill="1" applyBorder="1"/>
    <xf numFmtId="0" fontId="0" fillId="2" borderId="0" xfId="0" applyFill="1"/>
    <xf numFmtId="0" fontId="11" fillId="2" borderId="0" xfId="0" applyFont="1" applyFill="1" applyAlignment="1">
      <alignment horizontal="center" vertical="center"/>
    </xf>
    <xf numFmtId="0" fontId="25" fillId="2" borderId="2" xfId="0" applyFont="1" applyFill="1" applyBorder="1" applyAlignment="1">
      <alignment horizontal="center" vertical="center" wrapText="1"/>
    </xf>
    <xf numFmtId="0" fontId="26" fillId="2" borderId="2" xfId="0" applyFont="1" applyFill="1" applyBorder="1" applyAlignment="1">
      <alignment vertical="center" wrapText="1"/>
    </xf>
    <xf numFmtId="0" fontId="6" fillId="2" borderId="0" xfId="0" applyFont="1" applyFill="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2" borderId="0" xfId="0" applyFont="1" applyFill="1" applyAlignment="1">
      <alignment vertical="center" wrapText="1"/>
    </xf>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wrapText="1"/>
    </xf>
    <xf numFmtId="0" fontId="34" fillId="2" borderId="4" xfId="0" applyFont="1" applyFill="1" applyBorder="1" applyAlignment="1">
      <alignment horizontal="left" vertical="top" wrapText="1"/>
    </xf>
    <xf numFmtId="0" fontId="5" fillId="2" borderId="0" xfId="0" applyFont="1" applyFill="1" applyAlignment="1">
      <alignment horizontal="left" vertical="top" wrapText="1"/>
    </xf>
    <xf numFmtId="0" fontId="29" fillId="2" borderId="0" xfId="0" applyFont="1" applyFill="1" applyAlignment="1">
      <alignment horizontal="left" vertical="center" wrapText="1"/>
    </xf>
    <xf numFmtId="0" fontId="17" fillId="2" borderId="0" xfId="0" applyFont="1" applyFill="1" applyAlignment="1">
      <alignment horizontal="left" vertical="center" wrapText="1"/>
    </xf>
    <xf numFmtId="0" fontId="2" fillId="2" borderId="0" xfId="0" applyFont="1" applyFill="1" applyAlignment="1">
      <alignment horizontal="left" wrapText="1"/>
    </xf>
    <xf numFmtId="0" fontId="15" fillId="2" borderId="6" xfId="0" applyFont="1" applyFill="1" applyBorder="1" applyAlignment="1">
      <alignment horizontal="center" vertical="center" wrapText="1"/>
    </xf>
    <xf numFmtId="0" fontId="11" fillId="2" borderId="0" xfId="0" applyFont="1" applyFill="1" applyAlignment="1">
      <alignment horizontal="center" vertical="center"/>
    </xf>
    <xf numFmtId="0" fontId="11" fillId="0" borderId="0" xfId="0" applyFont="1" applyAlignment="1">
      <alignment horizontal="center"/>
    </xf>
    <xf numFmtId="0" fontId="21" fillId="3" borderId="1" xfId="0" applyFont="1" applyFill="1" applyBorder="1" applyAlignment="1">
      <alignment horizontal="center"/>
    </xf>
    <xf numFmtId="0" fontId="21" fillId="3" borderId="0" xfId="0" applyFont="1" applyFill="1" applyAlignment="1">
      <alignment horizontal="center"/>
    </xf>
    <xf numFmtId="0" fontId="3" fillId="2" borderId="0" xfId="0" applyFont="1" applyFill="1" applyAlignment="1">
      <alignment horizontal="left" vertical="top" wrapText="1"/>
    </xf>
    <xf numFmtId="0" fontId="16" fillId="2" borderId="0" xfId="0" applyFont="1" applyFill="1" applyAlignment="1">
      <alignment horizontal="center"/>
    </xf>
    <xf numFmtId="0" fontId="11" fillId="0" borderId="0" xfId="0" applyFont="1" applyAlignment="1">
      <alignment horizontal="center" vertical="center"/>
    </xf>
    <xf numFmtId="0" fontId="18" fillId="5" borderId="0" xfId="0" applyFont="1" applyFill="1" applyAlignment="1">
      <alignment horizontal="center" vertical="center" wrapText="1"/>
    </xf>
    <xf numFmtId="0" fontId="19" fillId="2" borderId="0" xfId="0" applyFont="1" applyFill="1" applyAlignment="1">
      <alignment horizontal="left" vertical="center" wrapText="1"/>
    </xf>
    <xf numFmtId="0" fontId="21" fillId="3" borderId="0" xfId="0" applyFont="1" applyFill="1" applyAlignment="1">
      <alignment horizontal="center" vertical="center" wrapText="1"/>
    </xf>
    <xf numFmtId="0" fontId="3" fillId="2" borderId="5" xfId="0" applyFont="1" applyFill="1" applyBorder="1" applyAlignment="1">
      <alignment horizontal="left" wrapText="1"/>
    </xf>
    <xf numFmtId="0" fontId="28" fillId="2" borderId="0" xfId="0" applyFont="1" applyFill="1" applyAlignment="1">
      <alignment horizontal="left" vertical="top" wrapText="1"/>
    </xf>
  </cellXfs>
  <cellStyles count="2">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colors>
    <mruColors>
      <color rgb="FF152E9F"/>
      <color rgb="FF2EBC82"/>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microsoft.com/office/2007/relationships/slicerCache" Target="slicerCaches/slicerCache1.xml"/><Relationship Id="rId26" Type="http://schemas.openxmlformats.org/officeDocument/2006/relationships/customXml" Target="../customXml/item1.xml"/><Relationship Id="rId3" Type="http://schemas.openxmlformats.org/officeDocument/2006/relationships/worksheet" Target="worksheets/sheet3.xml"/><Relationship Id="rId21" Type="http://schemas.microsoft.com/office/2007/relationships/slicerCache" Target="slicerCaches/slicerCache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pivotCacheDefinition" Target="pivotCache/pivotCacheDefinition4.xml"/><Relationship Id="rId20" Type="http://schemas.microsoft.com/office/2007/relationships/slicerCache" Target="slicerCaches/slicerCache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pivotCacheDefinition" Target="pivotCache/pivotCacheDefinition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microsoft.com/office/2007/relationships/slicerCache" Target="slicerCaches/slicerCache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2.xml"/><Relationship Id="rId22" Type="http://schemas.openxmlformats.org/officeDocument/2006/relationships/theme" Target="theme/theme1.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Sheet4!$G$24</c:f>
              <c:strCache>
                <c:ptCount val="1"/>
                <c:pt idx="0">
                  <c:v>18-Jun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Sheet4!$G$25:$G$40</c:f>
              <c:numCache>
                <c:formatCode>General</c:formatCode>
                <c:ptCount val="16"/>
                <c:pt idx="0">
                  <c:v>1</c:v>
                </c:pt>
                <c:pt idx="4">
                  <c:v>1</c:v>
                </c:pt>
                <c:pt idx="6">
                  <c:v>1</c:v>
                </c:pt>
                <c:pt idx="8">
                  <c:v>1</c:v>
                </c:pt>
                <c:pt idx="10">
                  <c:v>1</c:v>
                </c:pt>
                <c:pt idx="11">
                  <c:v>2</c:v>
                </c:pt>
                <c:pt idx="12">
                  <c:v>2</c:v>
                </c:pt>
                <c:pt idx="13">
                  <c:v>1</c:v>
                </c:pt>
              </c:numCache>
            </c:numRef>
          </c:yVal>
          <c:smooth val="0"/>
          <c:extLst>
            <c:ext xmlns:c16="http://schemas.microsoft.com/office/drawing/2014/chart" uri="{C3380CC4-5D6E-409C-BE32-E72D297353CC}">
              <c16:uniqueId val="{00000000-DCB9-45DC-BF91-90E3B800FB08}"/>
            </c:ext>
          </c:extLst>
        </c:ser>
        <c:ser>
          <c:idx val="1"/>
          <c:order val="1"/>
          <c:tx>
            <c:strRef>
              <c:f>Sheet4!$H$24</c:f>
              <c:strCache>
                <c:ptCount val="1"/>
                <c:pt idx="0">
                  <c:v>18-Jul</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Sheet4!$H$25:$H$40</c:f>
              <c:numCache>
                <c:formatCode>General</c:formatCode>
                <c:ptCount val="16"/>
                <c:pt idx="2">
                  <c:v>1</c:v>
                </c:pt>
                <c:pt idx="3">
                  <c:v>1</c:v>
                </c:pt>
                <c:pt idx="5">
                  <c:v>1</c:v>
                </c:pt>
                <c:pt idx="14">
                  <c:v>1</c:v>
                </c:pt>
              </c:numCache>
            </c:numRef>
          </c:yVal>
          <c:smooth val="0"/>
          <c:extLst>
            <c:ext xmlns:c16="http://schemas.microsoft.com/office/drawing/2014/chart" uri="{C3380CC4-5D6E-409C-BE32-E72D297353CC}">
              <c16:uniqueId val="{00000001-DCB9-45DC-BF91-90E3B800FB08}"/>
            </c:ext>
          </c:extLst>
        </c:ser>
        <c:ser>
          <c:idx val="2"/>
          <c:order val="2"/>
          <c:tx>
            <c:strRef>
              <c:f>Sheet4!$I$24</c:f>
              <c:strCache>
                <c:ptCount val="1"/>
                <c:pt idx="0">
                  <c:v>18-Aug</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Sheet4!$I$25:$I$40</c:f>
              <c:numCache>
                <c:formatCode>General</c:formatCode>
                <c:ptCount val="16"/>
                <c:pt idx="1">
                  <c:v>1</c:v>
                </c:pt>
                <c:pt idx="7">
                  <c:v>1</c:v>
                </c:pt>
                <c:pt idx="9">
                  <c:v>1</c:v>
                </c:pt>
                <c:pt idx="15">
                  <c:v>1</c:v>
                </c:pt>
              </c:numCache>
            </c:numRef>
          </c:yVal>
          <c:smooth val="0"/>
          <c:extLst>
            <c:ext xmlns:c16="http://schemas.microsoft.com/office/drawing/2014/chart" uri="{C3380CC4-5D6E-409C-BE32-E72D297353CC}">
              <c16:uniqueId val="{00000002-DCB9-45DC-BF91-90E3B800FB08}"/>
            </c:ext>
          </c:extLst>
        </c:ser>
        <c:dLbls>
          <c:showLegendKey val="0"/>
          <c:showVal val="0"/>
          <c:showCatName val="0"/>
          <c:showSerName val="0"/>
          <c:showPercent val="0"/>
          <c:showBubbleSize val="0"/>
        </c:dLbls>
        <c:axId val="316123183"/>
        <c:axId val="481089295"/>
      </c:scatterChart>
      <c:valAx>
        <c:axId val="3161231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1089295"/>
        <c:crosses val="autoZero"/>
        <c:crossBetween val="midCat"/>
      </c:valAx>
      <c:valAx>
        <c:axId val="4810892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1231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variation.xlsx]Sheet5!PivotTable9</c:name>
    <c:fmtId val="0"/>
  </c:pivotSource>
  <c:chart>
    <c:autoTitleDeleted val="1"/>
    <c:pivotFmts>
      <c:pivotFmt>
        <c:idx val="0"/>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Sheet5!$B$3</c:f>
              <c:strCache>
                <c:ptCount val="1"/>
                <c:pt idx="0">
                  <c:v>Total</c:v>
                </c:pt>
              </c:strCache>
            </c:strRef>
          </c:tx>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Sheet5!$A$4:$A$8</c:f>
              <c:multiLvlStrCache>
                <c:ptCount val="3"/>
                <c:lvl>
                  <c:pt idx="0">
                    <c:v>Jun</c:v>
                  </c:pt>
                  <c:pt idx="1">
                    <c:v>Jul</c:v>
                  </c:pt>
                  <c:pt idx="2">
                    <c:v>Aug</c:v>
                  </c:pt>
                </c:lvl>
                <c:lvl>
                  <c:pt idx="0">
                    <c:v>Happy market </c:v>
                  </c:pt>
                </c:lvl>
              </c:multiLvlStrCache>
            </c:multiLvlStrRef>
          </c:cat>
          <c:val>
            <c:numRef>
              <c:f>Sheet5!$B$4:$B$8</c:f>
              <c:numCache>
                <c:formatCode>General</c:formatCode>
                <c:ptCount val="3"/>
                <c:pt idx="0">
                  <c:v>3</c:v>
                </c:pt>
                <c:pt idx="1">
                  <c:v>2</c:v>
                </c:pt>
                <c:pt idx="2">
                  <c:v>1</c:v>
                </c:pt>
              </c:numCache>
            </c:numRef>
          </c:val>
          <c:extLst>
            <c:ext xmlns:c16="http://schemas.microsoft.com/office/drawing/2014/chart" uri="{C3380CC4-5D6E-409C-BE32-E72D297353CC}">
              <c16:uniqueId val="{00000000-FB8B-46A1-9E6B-3376B0A4B596}"/>
            </c:ext>
          </c:extLst>
        </c:ser>
        <c:dLbls>
          <c:dLblPos val="outEnd"/>
          <c:showLegendKey val="0"/>
          <c:showVal val="1"/>
          <c:showCatName val="0"/>
          <c:showSerName val="0"/>
          <c:showPercent val="0"/>
          <c:showBubbleSize val="0"/>
        </c:dLbls>
        <c:gapWidth val="355"/>
        <c:overlap val="-70"/>
        <c:axId val="307987439"/>
        <c:axId val="2051893887"/>
      </c:barChart>
      <c:catAx>
        <c:axId val="3079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893887"/>
        <c:crosses val="autoZero"/>
        <c:auto val="1"/>
        <c:lblAlgn val="ctr"/>
        <c:lblOffset val="100"/>
        <c:noMultiLvlLbl val="0"/>
      </c:catAx>
      <c:valAx>
        <c:axId val="205189388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7987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variation.xlsx]Sheet3!PivotTable1</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Sheet3!$B$3</c:f>
              <c:strCache>
                <c:ptCount val="1"/>
                <c:pt idx="0">
                  <c:v>Average of  Meat_UnitPrice (USD)</c:v>
                </c:pt>
              </c:strCache>
            </c:strRef>
          </c:tx>
          <c:spPr>
            <a:ln w="28575" cap="rnd">
              <a:solidFill>
                <a:schemeClr val="accent1"/>
              </a:solidFill>
              <a:round/>
            </a:ln>
            <a:effectLst/>
          </c:spPr>
          <c:marker>
            <c:symbol val="none"/>
          </c:marker>
          <c:cat>
            <c:strRef>
              <c:f>Sheet3!$A$4:$A$8</c:f>
              <c:strCache>
                <c:ptCount val="4"/>
                <c:pt idx="0">
                  <c:v>24/06/2023</c:v>
                </c:pt>
                <c:pt idx="1">
                  <c:v>24/07/2023</c:v>
                </c:pt>
                <c:pt idx="2">
                  <c:v>24/08/2023</c:v>
                </c:pt>
                <c:pt idx="3">
                  <c:v>24/09/2023</c:v>
                </c:pt>
              </c:strCache>
            </c:strRef>
          </c:cat>
          <c:val>
            <c:numRef>
              <c:f>Sheet3!$B$4:$B$8</c:f>
              <c:numCache>
                <c:formatCode>General</c:formatCode>
                <c:ptCount val="4"/>
                <c:pt idx="0">
                  <c:v>23.6</c:v>
                </c:pt>
                <c:pt idx="1">
                  <c:v>25</c:v>
                </c:pt>
                <c:pt idx="2">
                  <c:v>21</c:v>
                </c:pt>
                <c:pt idx="3">
                  <c:v>29.5</c:v>
                </c:pt>
              </c:numCache>
            </c:numRef>
          </c:val>
          <c:smooth val="0"/>
          <c:extLst>
            <c:ext xmlns:c16="http://schemas.microsoft.com/office/drawing/2014/chart" uri="{C3380CC4-5D6E-409C-BE32-E72D297353CC}">
              <c16:uniqueId val="{00000000-6730-40BD-98BF-2BD524BBC942}"/>
            </c:ext>
          </c:extLst>
        </c:ser>
        <c:ser>
          <c:idx val="1"/>
          <c:order val="1"/>
          <c:tx>
            <c:strRef>
              <c:f>Sheet3!$C$3</c:f>
              <c:strCache>
                <c:ptCount val="1"/>
                <c:pt idx="0">
                  <c:v>Average of Chiken_UnitPrice (USD)</c:v>
                </c:pt>
              </c:strCache>
            </c:strRef>
          </c:tx>
          <c:spPr>
            <a:ln w="28575" cap="rnd">
              <a:solidFill>
                <a:schemeClr val="accent2"/>
              </a:solidFill>
              <a:round/>
            </a:ln>
            <a:effectLst/>
          </c:spPr>
          <c:marker>
            <c:symbol val="none"/>
          </c:marker>
          <c:cat>
            <c:strRef>
              <c:f>Sheet3!$A$4:$A$8</c:f>
              <c:strCache>
                <c:ptCount val="4"/>
                <c:pt idx="0">
                  <c:v>24/06/2023</c:v>
                </c:pt>
                <c:pt idx="1">
                  <c:v>24/07/2023</c:v>
                </c:pt>
                <c:pt idx="2">
                  <c:v>24/08/2023</c:v>
                </c:pt>
                <c:pt idx="3">
                  <c:v>24/09/2023</c:v>
                </c:pt>
              </c:strCache>
            </c:strRef>
          </c:cat>
          <c:val>
            <c:numRef>
              <c:f>Sheet3!$C$4:$C$8</c:f>
              <c:numCache>
                <c:formatCode>General</c:formatCode>
                <c:ptCount val="4"/>
                <c:pt idx="0">
                  <c:v>9</c:v>
                </c:pt>
                <c:pt idx="1">
                  <c:v>8</c:v>
                </c:pt>
                <c:pt idx="2">
                  <c:v>10.6</c:v>
                </c:pt>
                <c:pt idx="3">
                  <c:v>12.75</c:v>
                </c:pt>
              </c:numCache>
            </c:numRef>
          </c:val>
          <c:smooth val="0"/>
          <c:extLst>
            <c:ext xmlns:c16="http://schemas.microsoft.com/office/drawing/2014/chart" uri="{C3380CC4-5D6E-409C-BE32-E72D297353CC}">
              <c16:uniqueId val="{00000001-6730-40BD-98BF-2BD524BBC942}"/>
            </c:ext>
          </c:extLst>
        </c:ser>
        <c:ser>
          <c:idx val="2"/>
          <c:order val="2"/>
          <c:tx>
            <c:strRef>
              <c:f>Sheet3!$D$3</c:f>
              <c:strCache>
                <c:ptCount val="1"/>
                <c:pt idx="0">
                  <c:v>Average of Cucmbers_UnitPrice  (USD)</c:v>
                </c:pt>
              </c:strCache>
            </c:strRef>
          </c:tx>
          <c:spPr>
            <a:ln w="28575" cap="rnd">
              <a:solidFill>
                <a:schemeClr val="accent3"/>
              </a:solidFill>
              <a:round/>
            </a:ln>
            <a:effectLst/>
          </c:spPr>
          <c:marker>
            <c:symbol val="none"/>
          </c:marker>
          <c:cat>
            <c:strRef>
              <c:f>Sheet3!$A$4:$A$8</c:f>
              <c:strCache>
                <c:ptCount val="4"/>
                <c:pt idx="0">
                  <c:v>24/06/2023</c:v>
                </c:pt>
                <c:pt idx="1">
                  <c:v>24/07/2023</c:v>
                </c:pt>
                <c:pt idx="2">
                  <c:v>24/08/2023</c:v>
                </c:pt>
                <c:pt idx="3">
                  <c:v>24/09/2023</c:v>
                </c:pt>
              </c:strCache>
            </c:strRef>
          </c:cat>
          <c:val>
            <c:numRef>
              <c:f>Sheet3!$D$4:$D$8</c:f>
              <c:numCache>
                <c:formatCode>General</c:formatCode>
                <c:ptCount val="4"/>
                <c:pt idx="0">
                  <c:v>3.4</c:v>
                </c:pt>
                <c:pt idx="1">
                  <c:v>4.75</c:v>
                </c:pt>
                <c:pt idx="2">
                  <c:v>4</c:v>
                </c:pt>
                <c:pt idx="3">
                  <c:v>4.25</c:v>
                </c:pt>
              </c:numCache>
            </c:numRef>
          </c:val>
          <c:smooth val="0"/>
          <c:extLst>
            <c:ext xmlns:c16="http://schemas.microsoft.com/office/drawing/2014/chart" uri="{C3380CC4-5D6E-409C-BE32-E72D297353CC}">
              <c16:uniqueId val="{00000002-6730-40BD-98BF-2BD524BBC942}"/>
            </c:ext>
          </c:extLst>
        </c:ser>
        <c:dLbls>
          <c:showLegendKey val="0"/>
          <c:showVal val="0"/>
          <c:showCatName val="0"/>
          <c:showSerName val="0"/>
          <c:showPercent val="0"/>
          <c:showBubbleSize val="0"/>
        </c:dLbls>
        <c:smooth val="0"/>
        <c:axId val="2014803647"/>
        <c:axId val="2020536447"/>
      </c:lineChart>
      <c:catAx>
        <c:axId val="20148036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0536447"/>
        <c:crosses val="autoZero"/>
        <c:auto val="1"/>
        <c:lblAlgn val="ctr"/>
        <c:lblOffset val="100"/>
        <c:noMultiLvlLbl val="0"/>
      </c:catAx>
      <c:valAx>
        <c:axId val="20205364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480364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variation.xlsx]Sheet6!PivotTable5</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Sheet6!$B$3</c:f>
              <c:strCache>
                <c:ptCount val="1"/>
                <c:pt idx="0">
                  <c:v>Average of  Meat_UnitPrice (USD)</c:v>
                </c:pt>
              </c:strCache>
            </c:strRef>
          </c:tx>
          <c:spPr>
            <a:ln w="28575" cap="rnd">
              <a:solidFill>
                <a:schemeClr val="accent1"/>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Sheet6!$B$4:$B$10</c:f>
              <c:numCache>
                <c:formatCode>General</c:formatCode>
                <c:ptCount val="6"/>
                <c:pt idx="0">
                  <c:v>23.333333333333332</c:v>
                </c:pt>
                <c:pt idx="1">
                  <c:v>26</c:v>
                </c:pt>
                <c:pt idx="2">
                  <c:v>23.666666666666668</c:v>
                </c:pt>
                <c:pt idx="3">
                  <c:v>21</c:v>
                </c:pt>
                <c:pt idx="4">
                  <c:v>23</c:v>
                </c:pt>
                <c:pt idx="5">
                  <c:v>30</c:v>
                </c:pt>
              </c:numCache>
            </c:numRef>
          </c:val>
          <c:smooth val="0"/>
          <c:extLst>
            <c:ext xmlns:c16="http://schemas.microsoft.com/office/drawing/2014/chart" uri="{C3380CC4-5D6E-409C-BE32-E72D297353CC}">
              <c16:uniqueId val="{00000000-0510-4BA1-B4D3-25F39FEC3B49}"/>
            </c:ext>
          </c:extLst>
        </c:ser>
        <c:ser>
          <c:idx val="1"/>
          <c:order val="1"/>
          <c:tx>
            <c:strRef>
              <c:f>Sheet6!$C$3</c:f>
              <c:strCache>
                <c:ptCount val="1"/>
                <c:pt idx="0">
                  <c:v>Average of Chiken_UnitPrice (USD)</c:v>
                </c:pt>
              </c:strCache>
            </c:strRef>
          </c:tx>
          <c:spPr>
            <a:ln w="28575" cap="rnd">
              <a:solidFill>
                <a:schemeClr val="accent3"/>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Sheet6!$C$4:$C$10</c:f>
              <c:numCache>
                <c:formatCode>General</c:formatCode>
                <c:ptCount val="6"/>
                <c:pt idx="0">
                  <c:v>9.3333333333333339</c:v>
                </c:pt>
                <c:pt idx="1">
                  <c:v>10.333333333333334</c:v>
                </c:pt>
                <c:pt idx="2">
                  <c:v>8.6666666666666661</c:v>
                </c:pt>
                <c:pt idx="3">
                  <c:v>10.333333333333334</c:v>
                </c:pt>
                <c:pt idx="4">
                  <c:v>9.6666666666666661</c:v>
                </c:pt>
                <c:pt idx="5">
                  <c:v>12</c:v>
                </c:pt>
              </c:numCache>
            </c:numRef>
          </c:val>
          <c:smooth val="0"/>
          <c:extLst>
            <c:ext xmlns:c16="http://schemas.microsoft.com/office/drawing/2014/chart" uri="{C3380CC4-5D6E-409C-BE32-E72D297353CC}">
              <c16:uniqueId val="{00000001-0510-4BA1-B4D3-25F39FEC3B49}"/>
            </c:ext>
          </c:extLst>
        </c:ser>
        <c:ser>
          <c:idx val="2"/>
          <c:order val="2"/>
          <c:tx>
            <c:strRef>
              <c:f>Sheet6!$D$3</c:f>
              <c:strCache>
                <c:ptCount val="1"/>
                <c:pt idx="0">
                  <c:v>Average of  LArge Bread_UnitPrice  (USD)</c:v>
                </c:pt>
              </c:strCache>
            </c:strRef>
          </c:tx>
          <c:spPr>
            <a:ln w="28575" cap="rnd">
              <a:solidFill>
                <a:schemeClr val="accent5"/>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Sheet6!$D$4:$D$10</c:f>
              <c:numCache>
                <c:formatCode>General</c:formatCode>
                <c:ptCount val="6"/>
                <c:pt idx="0">
                  <c:v>2</c:v>
                </c:pt>
                <c:pt idx="1">
                  <c:v>2.3333333333333335</c:v>
                </c:pt>
                <c:pt idx="2">
                  <c:v>2</c:v>
                </c:pt>
                <c:pt idx="3">
                  <c:v>2.1666666666666665</c:v>
                </c:pt>
                <c:pt idx="4">
                  <c:v>2.3333333333333335</c:v>
                </c:pt>
                <c:pt idx="5">
                  <c:v>2.3333333333333335</c:v>
                </c:pt>
              </c:numCache>
            </c:numRef>
          </c:val>
          <c:smooth val="0"/>
          <c:extLst>
            <c:ext xmlns:c16="http://schemas.microsoft.com/office/drawing/2014/chart" uri="{C3380CC4-5D6E-409C-BE32-E72D297353CC}">
              <c16:uniqueId val="{00000002-0510-4BA1-B4D3-25F39FEC3B49}"/>
            </c:ext>
          </c:extLst>
        </c:ser>
        <c:dLbls>
          <c:showLegendKey val="0"/>
          <c:showVal val="0"/>
          <c:showCatName val="0"/>
          <c:showSerName val="0"/>
          <c:showPercent val="0"/>
          <c:showBubbleSize val="0"/>
        </c:dLbls>
        <c:smooth val="0"/>
        <c:axId val="2023030607"/>
        <c:axId val="783393807"/>
      </c:lineChart>
      <c:catAx>
        <c:axId val="2023030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3393807"/>
        <c:crosses val="autoZero"/>
        <c:auto val="1"/>
        <c:lblAlgn val="ctr"/>
        <c:lblOffset val="100"/>
        <c:noMultiLvlLbl val="0"/>
      </c:catAx>
      <c:valAx>
        <c:axId val="78339380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2303060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variation.xlsx]Sheet7!PivotTable6</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Sheet7!$B$3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Sheet7!$B$4:$B$7</c:f>
              <c:numCache>
                <c:formatCode>General</c:formatCode>
                <c:ptCount val="3"/>
                <c:pt idx="0">
                  <c:v>23.666666666666668</c:v>
                </c:pt>
                <c:pt idx="1">
                  <c:v>25.833333333333332</c:v>
                </c:pt>
                <c:pt idx="2">
                  <c:v>24</c:v>
                </c:pt>
              </c:numCache>
            </c:numRef>
          </c:val>
          <c:smooth val="0"/>
          <c:extLst>
            <c:ext xmlns:c16="http://schemas.microsoft.com/office/drawing/2014/chart" uri="{C3380CC4-5D6E-409C-BE32-E72D297353CC}">
              <c16:uniqueId val="{00000000-C380-4ADF-BC25-8A50BF8298EA}"/>
            </c:ext>
          </c:extLst>
        </c:ser>
        <c:ser>
          <c:idx val="1"/>
          <c:order val="1"/>
          <c:tx>
            <c:strRef>
              <c:f>Sheet7!$C$3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Sheet7!$C$4:$C$7</c:f>
              <c:numCache>
                <c:formatCode>General</c:formatCode>
                <c:ptCount val="3"/>
                <c:pt idx="0">
                  <c:v>8.8333333333333339</c:v>
                </c:pt>
                <c:pt idx="1">
                  <c:v>9.3333333333333339</c:v>
                </c:pt>
                <c:pt idx="2">
                  <c:v>12</c:v>
                </c:pt>
              </c:numCache>
            </c:numRef>
          </c:val>
          <c:smooth val="0"/>
          <c:extLst>
            <c:ext xmlns:c16="http://schemas.microsoft.com/office/drawing/2014/chart" uri="{C3380CC4-5D6E-409C-BE32-E72D297353CC}">
              <c16:uniqueId val="{00000001-C380-4ADF-BC25-8A50BF8298EA}"/>
            </c:ext>
          </c:extLst>
        </c:ser>
        <c:ser>
          <c:idx val="2"/>
          <c:order val="2"/>
          <c:tx>
            <c:strRef>
              <c:f>Sheet7!$D$3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Sheet7!$D$4:$D$7</c:f>
              <c:numCache>
                <c:formatCode>General</c:formatCode>
                <c:ptCount val="3"/>
                <c:pt idx="0">
                  <c:v>2</c:v>
                </c:pt>
                <c:pt idx="1">
                  <c:v>1.9166666666666667</c:v>
                </c:pt>
                <c:pt idx="2">
                  <c:v>2.6666666666666665</c:v>
                </c:pt>
              </c:numCache>
            </c:numRef>
          </c:val>
          <c:smooth val="0"/>
          <c:extLst>
            <c:ext xmlns:c16="http://schemas.microsoft.com/office/drawing/2014/chart" uri="{C3380CC4-5D6E-409C-BE32-E72D297353CC}">
              <c16:uniqueId val="{00000002-C380-4ADF-BC25-8A50BF8298EA}"/>
            </c:ext>
          </c:extLst>
        </c:ser>
        <c:dLbls>
          <c:dLblPos val="t"/>
          <c:showLegendKey val="0"/>
          <c:showVal val="1"/>
          <c:showCatName val="0"/>
          <c:showSerName val="0"/>
          <c:showPercent val="0"/>
          <c:showBubbleSize val="0"/>
        </c:dLbls>
        <c:smooth val="0"/>
        <c:axId val="2014799935"/>
        <c:axId val="920505391"/>
      </c:lineChart>
      <c:catAx>
        <c:axId val="2014799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2EBC82"/>
                </a:solidFill>
                <a:latin typeface="+mn-lt"/>
                <a:ea typeface="+mn-ea"/>
                <a:cs typeface="+mn-cs"/>
              </a:defRPr>
            </a:pPr>
            <a:endParaRPr lang="en-US"/>
          </a:p>
        </c:txPr>
        <c:crossAx val="920505391"/>
        <c:crosses val="autoZero"/>
        <c:auto val="1"/>
        <c:lblAlgn val="ctr"/>
        <c:lblOffset val="100"/>
        <c:noMultiLvlLbl val="0"/>
      </c:catAx>
      <c:valAx>
        <c:axId val="920505391"/>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147999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variation.xlsx]Sheet3!PivotTable1</c:name>
    <c:fmtId val="2"/>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Sheet3!$B$3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Sheet3!$A$4:$A$8</c:f>
              <c:strCache>
                <c:ptCount val="4"/>
                <c:pt idx="0">
                  <c:v>24/06/2023</c:v>
                </c:pt>
                <c:pt idx="1">
                  <c:v>24/07/2023</c:v>
                </c:pt>
                <c:pt idx="2">
                  <c:v>24/08/2023</c:v>
                </c:pt>
                <c:pt idx="3">
                  <c:v>24/09/2023</c:v>
                </c:pt>
              </c:strCache>
            </c:strRef>
          </c:cat>
          <c:val>
            <c:numRef>
              <c:f>Sheet3!$B$4:$B$8</c:f>
              <c:numCache>
                <c:formatCode>General</c:formatCode>
                <c:ptCount val="4"/>
                <c:pt idx="0">
                  <c:v>23.6</c:v>
                </c:pt>
                <c:pt idx="1">
                  <c:v>25</c:v>
                </c:pt>
                <c:pt idx="2">
                  <c:v>21</c:v>
                </c:pt>
                <c:pt idx="3">
                  <c:v>29.5</c:v>
                </c:pt>
              </c:numCache>
            </c:numRef>
          </c:val>
          <c:smooth val="0"/>
          <c:extLst>
            <c:ext xmlns:c16="http://schemas.microsoft.com/office/drawing/2014/chart" uri="{C3380CC4-5D6E-409C-BE32-E72D297353CC}">
              <c16:uniqueId val="{00000000-DFEB-46A5-8CCE-3D56960E7062}"/>
            </c:ext>
          </c:extLst>
        </c:ser>
        <c:ser>
          <c:idx val="1"/>
          <c:order val="1"/>
          <c:tx>
            <c:strRef>
              <c:f>Sheet3!$C$3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Sheet3!$A$4:$A$8</c:f>
              <c:strCache>
                <c:ptCount val="4"/>
                <c:pt idx="0">
                  <c:v>24/06/2023</c:v>
                </c:pt>
                <c:pt idx="1">
                  <c:v>24/07/2023</c:v>
                </c:pt>
                <c:pt idx="2">
                  <c:v>24/08/2023</c:v>
                </c:pt>
                <c:pt idx="3">
                  <c:v>24/09/2023</c:v>
                </c:pt>
              </c:strCache>
            </c:strRef>
          </c:cat>
          <c:val>
            <c:numRef>
              <c:f>Sheet3!$C$4:$C$8</c:f>
              <c:numCache>
                <c:formatCode>General</c:formatCode>
                <c:ptCount val="4"/>
                <c:pt idx="0">
                  <c:v>9</c:v>
                </c:pt>
                <c:pt idx="1">
                  <c:v>8</c:v>
                </c:pt>
                <c:pt idx="2">
                  <c:v>10.6</c:v>
                </c:pt>
                <c:pt idx="3">
                  <c:v>12.75</c:v>
                </c:pt>
              </c:numCache>
            </c:numRef>
          </c:val>
          <c:smooth val="0"/>
          <c:extLst>
            <c:ext xmlns:c16="http://schemas.microsoft.com/office/drawing/2014/chart" uri="{C3380CC4-5D6E-409C-BE32-E72D297353CC}">
              <c16:uniqueId val="{00000001-DFEB-46A5-8CCE-3D56960E7062}"/>
            </c:ext>
          </c:extLst>
        </c:ser>
        <c:ser>
          <c:idx val="2"/>
          <c:order val="2"/>
          <c:tx>
            <c:strRef>
              <c:f>Sheet3!$D$3</c:f>
              <c:strCache>
                <c:ptCount val="1"/>
                <c:pt idx="0">
                  <c:v>Average of Cucmbers_UnitPrice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Sheet3!$A$4:$A$8</c:f>
              <c:strCache>
                <c:ptCount val="4"/>
                <c:pt idx="0">
                  <c:v>24/06/2023</c:v>
                </c:pt>
                <c:pt idx="1">
                  <c:v>24/07/2023</c:v>
                </c:pt>
                <c:pt idx="2">
                  <c:v>24/08/2023</c:v>
                </c:pt>
                <c:pt idx="3">
                  <c:v>24/09/2023</c:v>
                </c:pt>
              </c:strCache>
            </c:strRef>
          </c:cat>
          <c:val>
            <c:numRef>
              <c:f>Sheet3!$D$4:$D$8</c:f>
              <c:numCache>
                <c:formatCode>General</c:formatCode>
                <c:ptCount val="4"/>
                <c:pt idx="0">
                  <c:v>3.4</c:v>
                </c:pt>
                <c:pt idx="1">
                  <c:v>4.75</c:v>
                </c:pt>
                <c:pt idx="2">
                  <c:v>4</c:v>
                </c:pt>
                <c:pt idx="3">
                  <c:v>4.25</c:v>
                </c:pt>
              </c:numCache>
            </c:numRef>
          </c:val>
          <c:smooth val="0"/>
          <c:extLst>
            <c:ext xmlns:c16="http://schemas.microsoft.com/office/drawing/2014/chart" uri="{C3380CC4-5D6E-409C-BE32-E72D297353CC}">
              <c16:uniqueId val="{00000002-DFEB-46A5-8CCE-3D56960E7062}"/>
            </c:ext>
          </c:extLst>
        </c:ser>
        <c:dLbls>
          <c:dLblPos val="t"/>
          <c:showLegendKey val="0"/>
          <c:showVal val="1"/>
          <c:showCatName val="0"/>
          <c:showSerName val="0"/>
          <c:showPercent val="0"/>
          <c:showBubbleSize val="0"/>
        </c:dLbls>
        <c:smooth val="0"/>
        <c:axId val="2014803647"/>
        <c:axId val="2020536447"/>
      </c:lineChart>
      <c:catAx>
        <c:axId val="2014803647"/>
        <c:scaling>
          <c:orientation val="minMax"/>
        </c:scaling>
        <c:delete val="1"/>
        <c:axPos val="b"/>
        <c:numFmt formatCode="General" sourceLinked="1"/>
        <c:majorTickMark val="none"/>
        <c:minorTickMark val="none"/>
        <c:tickLblPos val="nextTo"/>
        <c:crossAx val="2020536447"/>
        <c:crosses val="autoZero"/>
        <c:auto val="1"/>
        <c:lblAlgn val="ctr"/>
        <c:lblOffset val="100"/>
        <c:noMultiLvlLbl val="0"/>
      </c:catAx>
      <c:valAx>
        <c:axId val="202053644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1480364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variation.xlsx]Sheet6!PivotTable5</c:name>
    <c:fmtId val="2"/>
  </c:pivotSource>
  <c:chart>
    <c:autoTitleDeleted val="0"/>
    <c:pivotFmts>
      <c:pivotFmt>
        <c:idx val="0"/>
        <c:spPr>
          <a:solidFill>
            <a:schemeClr val="accent1"/>
          </a:solidFill>
          <a:ln w="28575" cap="rnd">
            <a:solidFill>
              <a:schemeClr val="accent1"/>
            </a:solidFill>
            <a:round/>
          </a:ln>
          <a:effectLst/>
        </c:spPr>
        <c:marker>
          <c:symbol val="none"/>
        </c:marker>
      </c:pivotFmt>
      <c:pivotFmt>
        <c:idx val="1"/>
        <c:spPr>
          <a:solidFill>
            <a:schemeClr val="accent1"/>
          </a:solidFill>
          <a:ln w="28575" cap="rnd">
            <a:solidFill>
              <a:schemeClr val="accent1"/>
            </a:solidFill>
            <a:round/>
          </a:ln>
          <a:effectLst/>
        </c:spPr>
        <c:marker>
          <c:symbol val="none"/>
        </c:marker>
      </c:pivotFmt>
      <c:pivotFmt>
        <c:idx val="2"/>
        <c:spPr>
          <a:solidFill>
            <a:schemeClr val="accent1"/>
          </a:solidFill>
          <a:ln w="28575" cap="rnd">
            <a:solidFill>
              <a:schemeClr val="accent1"/>
            </a:solidFill>
            <a:round/>
          </a:ln>
          <a:effectLst/>
        </c:spPr>
        <c:marker>
          <c:symbol val="none"/>
        </c:marker>
      </c:pivotFmt>
      <c:pivotFmt>
        <c:idx val="3"/>
        <c:spPr>
          <a:solidFill>
            <a:schemeClr val="accent1"/>
          </a:solidFill>
          <a:ln w="28575" cap="rnd">
            <a:solidFill>
              <a:schemeClr val="accent1"/>
            </a:solidFill>
            <a:round/>
          </a:ln>
          <a:effectLst/>
        </c:spPr>
        <c:marker>
          <c:symbol val="none"/>
        </c:marker>
      </c:pivotFmt>
      <c:pivotFmt>
        <c:idx val="4"/>
        <c:spPr>
          <a:solidFill>
            <a:schemeClr val="accent1"/>
          </a:solidFill>
          <a:ln w="28575" cap="rnd">
            <a:solidFill>
              <a:schemeClr val="accent1"/>
            </a:solidFill>
            <a:round/>
          </a:ln>
          <a:effectLst/>
        </c:spPr>
        <c:marker>
          <c:symbol val="none"/>
        </c:marker>
      </c:pivotFmt>
      <c:pivotFmt>
        <c:idx val="5"/>
        <c:spPr>
          <a:solidFill>
            <a:schemeClr val="accent1"/>
          </a:solidFill>
          <a:ln w="28575" cap="rnd">
            <a:solidFill>
              <a:schemeClr val="accent1"/>
            </a:solidFill>
            <a:round/>
          </a:ln>
          <a:effectLst/>
        </c:spPr>
        <c:marker>
          <c:symbol val="none"/>
        </c:marker>
      </c:pivotFmt>
      <c:pivotFmt>
        <c:idx val="6"/>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Sheet6!$B$3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Sheet6!$B$4:$B$10</c:f>
              <c:numCache>
                <c:formatCode>General</c:formatCode>
                <c:ptCount val="6"/>
                <c:pt idx="0">
                  <c:v>23.333333333333332</c:v>
                </c:pt>
                <c:pt idx="1">
                  <c:v>26</c:v>
                </c:pt>
                <c:pt idx="2">
                  <c:v>23.666666666666668</c:v>
                </c:pt>
                <c:pt idx="3">
                  <c:v>21</c:v>
                </c:pt>
                <c:pt idx="4">
                  <c:v>23</c:v>
                </c:pt>
                <c:pt idx="5">
                  <c:v>30</c:v>
                </c:pt>
              </c:numCache>
            </c:numRef>
          </c:val>
          <c:smooth val="0"/>
          <c:extLst>
            <c:ext xmlns:c16="http://schemas.microsoft.com/office/drawing/2014/chart" uri="{C3380CC4-5D6E-409C-BE32-E72D297353CC}">
              <c16:uniqueId val="{00000000-1800-4440-B58A-5D6967777CB9}"/>
            </c:ext>
          </c:extLst>
        </c:ser>
        <c:ser>
          <c:idx val="1"/>
          <c:order val="1"/>
          <c:tx>
            <c:strRef>
              <c:f>Sheet6!$C$3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Sheet6!$C$4:$C$10</c:f>
              <c:numCache>
                <c:formatCode>General</c:formatCode>
                <c:ptCount val="6"/>
                <c:pt idx="0">
                  <c:v>9.3333333333333339</c:v>
                </c:pt>
                <c:pt idx="1">
                  <c:v>10.333333333333334</c:v>
                </c:pt>
                <c:pt idx="2">
                  <c:v>8.6666666666666661</c:v>
                </c:pt>
                <c:pt idx="3">
                  <c:v>10.333333333333334</c:v>
                </c:pt>
                <c:pt idx="4">
                  <c:v>9.6666666666666661</c:v>
                </c:pt>
                <c:pt idx="5">
                  <c:v>12</c:v>
                </c:pt>
              </c:numCache>
            </c:numRef>
          </c:val>
          <c:smooth val="0"/>
          <c:extLst>
            <c:ext xmlns:c16="http://schemas.microsoft.com/office/drawing/2014/chart" uri="{C3380CC4-5D6E-409C-BE32-E72D297353CC}">
              <c16:uniqueId val="{00000001-1800-4440-B58A-5D6967777CB9}"/>
            </c:ext>
          </c:extLst>
        </c:ser>
        <c:ser>
          <c:idx val="2"/>
          <c:order val="2"/>
          <c:tx>
            <c:strRef>
              <c:f>Sheet6!$D$3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Sheet6!$D$4:$D$10</c:f>
              <c:numCache>
                <c:formatCode>General</c:formatCode>
                <c:ptCount val="6"/>
                <c:pt idx="0">
                  <c:v>2</c:v>
                </c:pt>
                <c:pt idx="1">
                  <c:v>2.3333333333333335</c:v>
                </c:pt>
                <c:pt idx="2">
                  <c:v>2</c:v>
                </c:pt>
                <c:pt idx="3">
                  <c:v>2.1666666666666665</c:v>
                </c:pt>
                <c:pt idx="4">
                  <c:v>2.3333333333333335</c:v>
                </c:pt>
                <c:pt idx="5">
                  <c:v>2.3333333333333335</c:v>
                </c:pt>
              </c:numCache>
            </c:numRef>
          </c:val>
          <c:smooth val="0"/>
          <c:extLst>
            <c:ext xmlns:c16="http://schemas.microsoft.com/office/drawing/2014/chart" uri="{C3380CC4-5D6E-409C-BE32-E72D297353CC}">
              <c16:uniqueId val="{00000002-1800-4440-B58A-5D6967777CB9}"/>
            </c:ext>
          </c:extLst>
        </c:ser>
        <c:dLbls>
          <c:dLblPos val="t"/>
          <c:showLegendKey val="0"/>
          <c:showVal val="1"/>
          <c:showCatName val="0"/>
          <c:showSerName val="0"/>
          <c:showPercent val="0"/>
          <c:showBubbleSize val="0"/>
        </c:dLbls>
        <c:smooth val="0"/>
        <c:axId val="2023030607"/>
        <c:axId val="783393807"/>
      </c:lineChart>
      <c:catAx>
        <c:axId val="2023030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rgbClr val="2EBC82"/>
                </a:solidFill>
                <a:latin typeface="+mn-lt"/>
                <a:ea typeface="+mn-ea"/>
                <a:cs typeface="+mn-cs"/>
              </a:defRPr>
            </a:pPr>
            <a:endParaRPr lang="en-US"/>
          </a:p>
        </c:txPr>
        <c:crossAx val="783393807"/>
        <c:crosses val="autoZero"/>
        <c:auto val="1"/>
        <c:lblAlgn val="ctr"/>
        <c:lblOffset val="100"/>
        <c:noMultiLvlLbl val="0"/>
      </c:catAx>
      <c:valAx>
        <c:axId val="78339380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2303060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4 Tutorial - Price variation.xlsx]Sheet7!PivotTable6</c:name>
    <c:fmtId val="2"/>
  </c:pivotSource>
  <c:chart>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6"/>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Sheet7!$B$3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Sheet7!$B$4:$B$7</c:f>
              <c:numCache>
                <c:formatCode>General</c:formatCode>
                <c:ptCount val="3"/>
                <c:pt idx="0">
                  <c:v>23.666666666666668</c:v>
                </c:pt>
                <c:pt idx="1">
                  <c:v>25.833333333333332</c:v>
                </c:pt>
                <c:pt idx="2">
                  <c:v>24</c:v>
                </c:pt>
              </c:numCache>
            </c:numRef>
          </c:val>
          <c:smooth val="0"/>
          <c:extLst>
            <c:ext xmlns:c16="http://schemas.microsoft.com/office/drawing/2014/chart" uri="{C3380CC4-5D6E-409C-BE32-E72D297353CC}">
              <c16:uniqueId val="{00000000-D192-4676-A41A-45C86BFB701F}"/>
            </c:ext>
          </c:extLst>
        </c:ser>
        <c:ser>
          <c:idx val="1"/>
          <c:order val="1"/>
          <c:tx>
            <c:strRef>
              <c:f>Sheet7!$C$3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Sheet7!$C$4:$C$7</c:f>
              <c:numCache>
                <c:formatCode>General</c:formatCode>
                <c:ptCount val="3"/>
                <c:pt idx="0">
                  <c:v>8.8333333333333339</c:v>
                </c:pt>
                <c:pt idx="1">
                  <c:v>9.3333333333333339</c:v>
                </c:pt>
                <c:pt idx="2">
                  <c:v>12</c:v>
                </c:pt>
              </c:numCache>
            </c:numRef>
          </c:val>
          <c:smooth val="0"/>
          <c:extLst>
            <c:ext xmlns:c16="http://schemas.microsoft.com/office/drawing/2014/chart" uri="{C3380CC4-5D6E-409C-BE32-E72D297353CC}">
              <c16:uniqueId val="{00000001-D192-4676-A41A-45C86BFB701F}"/>
            </c:ext>
          </c:extLst>
        </c:ser>
        <c:ser>
          <c:idx val="2"/>
          <c:order val="2"/>
          <c:tx>
            <c:strRef>
              <c:f>Sheet7!$D$3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Sheet7!$D$4:$D$7</c:f>
              <c:numCache>
                <c:formatCode>General</c:formatCode>
                <c:ptCount val="3"/>
                <c:pt idx="0">
                  <c:v>2</c:v>
                </c:pt>
                <c:pt idx="1">
                  <c:v>1.9166666666666667</c:v>
                </c:pt>
                <c:pt idx="2">
                  <c:v>2.6666666666666665</c:v>
                </c:pt>
              </c:numCache>
            </c:numRef>
          </c:val>
          <c:smooth val="0"/>
          <c:extLst>
            <c:ext xmlns:c16="http://schemas.microsoft.com/office/drawing/2014/chart" uri="{C3380CC4-5D6E-409C-BE32-E72D297353CC}">
              <c16:uniqueId val="{00000002-D192-4676-A41A-45C86BFB701F}"/>
            </c:ext>
          </c:extLst>
        </c:ser>
        <c:dLbls>
          <c:dLblPos val="t"/>
          <c:showLegendKey val="0"/>
          <c:showVal val="1"/>
          <c:showCatName val="0"/>
          <c:showSerName val="0"/>
          <c:showPercent val="0"/>
          <c:showBubbleSize val="0"/>
        </c:dLbls>
        <c:smooth val="0"/>
        <c:axId val="2014799935"/>
        <c:axId val="920505391"/>
      </c:lineChart>
      <c:catAx>
        <c:axId val="2014799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2EBC82"/>
                </a:solidFill>
                <a:latin typeface="+mn-lt"/>
                <a:ea typeface="+mn-ea"/>
                <a:cs typeface="+mn-cs"/>
              </a:defRPr>
            </a:pPr>
            <a:endParaRPr lang="en-US"/>
          </a:p>
        </c:txPr>
        <c:crossAx val="920505391"/>
        <c:crosses val="autoZero"/>
        <c:auto val="1"/>
        <c:lblAlgn val="ctr"/>
        <c:lblOffset val="100"/>
        <c:noMultiLvlLbl val="0"/>
      </c:catAx>
      <c:valAx>
        <c:axId val="920505391"/>
        <c:scaling>
          <c:orientation val="minMax"/>
        </c:scaling>
        <c:delete val="1"/>
        <c:axPos val="l"/>
        <c:numFmt formatCode="General" sourceLinked="1"/>
        <c:majorTickMark val="none"/>
        <c:minorTickMark val="none"/>
        <c:tickLblPos val="nextTo"/>
        <c:crossAx val="20147999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strRef>
              <c:f>'Demo Data'!#REF!</c:f>
              <c:strCache>
                <c:ptCount val="1"/>
                <c:pt idx="0">
                  <c:v>#REF!</c:v>
                </c:pt>
              </c:strCache>
            </c:strRef>
          </c:xVal>
          <c:yVal>
            <c:numRef>
              <c:f>'Demo Data'!#REF!</c:f>
              <c:numCache>
                <c:formatCode>General</c:formatCode>
                <c:ptCount val="1"/>
                <c:pt idx="0">
                  <c:v>1</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image" Target="../media/image1.jpeg"/><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1895475</xdr:colOff>
      <xdr:row>5</xdr:row>
      <xdr:rowOff>19050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895475" cy="9239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662940</xdr:colOff>
      <xdr:row>22</xdr:row>
      <xdr:rowOff>60960</xdr:rowOff>
    </xdr:from>
    <xdr:to>
      <xdr:col>8</xdr:col>
      <xdr:colOff>739140</xdr:colOff>
      <xdr:row>36</xdr:row>
      <xdr:rowOff>74295</xdr:rowOff>
    </xdr:to>
    <mc:AlternateContent xmlns:mc="http://schemas.openxmlformats.org/markup-compatibility/2006" xmlns:a14="http://schemas.microsoft.com/office/drawing/2010/main">
      <mc:Choice Requires="a14">
        <xdr:graphicFrame macro="">
          <xdr:nvGraphicFramePr>
            <xdr:cNvPr id="2" name="Date And Time &#10;( adjustable Date)">
              <a:extLst>
                <a:ext uri="{FF2B5EF4-FFF2-40B4-BE49-F238E27FC236}">
                  <a16:creationId xmlns:a16="http://schemas.microsoft.com/office/drawing/2014/main" id="{B3628C64-3EEC-4869-8A06-63EAB0C439AC}"/>
                </a:ext>
              </a:extLst>
            </xdr:cNvPr>
            <xdr:cNvGraphicFramePr/>
          </xdr:nvGraphicFramePr>
          <xdr:xfrm>
            <a:off x="0" y="0"/>
            <a:ext cx="0" cy="0"/>
          </xdr:xfrm>
          <a:graphic>
            <a:graphicData uri="http://schemas.microsoft.com/office/drawing/2010/slicer">
              <sle:slicer xmlns:sle="http://schemas.microsoft.com/office/drawing/2010/slicer" name="Date And Time &#10;( adjustable Date)"/>
            </a:graphicData>
          </a:graphic>
        </xdr:graphicFrame>
      </mc:Choice>
      <mc:Fallback xmlns="">
        <xdr:sp macro="" textlink="">
          <xdr:nvSpPr>
            <xdr:cNvPr id="0" name=""/>
            <xdr:cNvSpPr>
              <a:spLocks noTextEdit="1"/>
            </xdr:cNvSpPr>
          </xdr:nvSpPr>
          <xdr:spPr>
            <a:xfrm>
              <a:off x="7612380" y="39166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1504950</xdr:colOff>
      <xdr:row>26</xdr:row>
      <xdr:rowOff>87630</xdr:rowOff>
    </xdr:from>
    <xdr:to>
      <xdr:col>5</xdr:col>
      <xdr:colOff>3810</xdr:colOff>
      <xdr:row>42</xdr:row>
      <xdr:rowOff>26670</xdr:rowOff>
    </xdr:to>
    <xdr:graphicFrame macro="">
      <xdr:nvGraphicFramePr>
        <xdr:cNvPr id="4" name="Chart 3">
          <a:extLst>
            <a:ext uri="{FF2B5EF4-FFF2-40B4-BE49-F238E27FC236}">
              <a16:creationId xmlns:a16="http://schemas.microsoft.com/office/drawing/2014/main" id="{2649ADBB-3CDF-45A4-8CC3-DFC5EA496DBF}"/>
            </a:ext>
            <a:ext uri="{147F2762-F138-4A5C-976F-8EAC2B608ADB}">
              <a16:predDERef xmlns:a16="http://schemas.microsoft.com/office/drawing/2014/main" pred="{B3628C64-3EEC-4869-8A06-63EAB0C43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2602230</xdr:colOff>
      <xdr:row>7</xdr:row>
      <xdr:rowOff>80010</xdr:rowOff>
    </xdr:from>
    <xdr:to>
      <xdr:col>9</xdr:col>
      <xdr:colOff>457200</xdr:colOff>
      <xdr:row>23</xdr:row>
      <xdr:rowOff>19050</xdr:rowOff>
    </xdr:to>
    <xdr:graphicFrame macro="">
      <xdr:nvGraphicFramePr>
        <xdr:cNvPr id="2" name="Chart 1">
          <a:extLst>
            <a:ext uri="{FF2B5EF4-FFF2-40B4-BE49-F238E27FC236}">
              <a16:creationId xmlns:a16="http://schemas.microsoft.com/office/drawing/2014/main" id="{0F24B431-A215-499F-A244-F78DF6693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236220</xdr:colOff>
      <xdr:row>8</xdr:row>
      <xdr:rowOff>64770</xdr:rowOff>
    </xdr:from>
    <xdr:to>
      <xdr:col>3</xdr:col>
      <xdr:colOff>1093470</xdr:colOff>
      <xdr:row>24</xdr:row>
      <xdr:rowOff>3810</xdr:rowOff>
    </xdr:to>
    <xdr:graphicFrame macro="">
      <xdr:nvGraphicFramePr>
        <xdr:cNvPr id="2" name="Chart 1">
          <a:extLst>
            <a:ext uri="{FF2B5EF4-FFF2-40B4-BE49-F238E27FC236}">
              <a16:creationId xmlns:a16="http://schemas.microsoft.com/office/drawing/2014/main" id="{E3C0E35C-E8F6-49EE-9FC3-377D967425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1706880</xdr:colOff>
      <xdr:row>8</xdr:row>
      <xdr:rowOff>99060</xdr:rowOff>
    </xdr:from>
    <xdr:to>
      <xdr:col>5</xdr:col>
      <xdr:colOff>152400</xdr:colOff>
      <xdr:row>22</xdr:row>
      <xdr:rowOff>112395</xdr:rowOff>
    </xdr:to>
    <mc:AlternateContent xmlns:mc="http://schemas.openxmlformats.org/markup-compatibility/2006" xmlns:a14="http://schemas.microsoft.com/office/drawing/2010/main">
      <mc:Choice Requires="a14">
        <xdr:graphicFrame macro="">
          <xdr:nvGraphicFramePr>
            <xdr:cNvPr id="3" name="Date of Redemtion">
              <a:extLst>
                <a:ext uri="{FF2B5EF4-FFF2-40B4-BE49-F238E27FC236}">
                  <a16:creationId xmlns:a16="http://schemas.microsoft.com/office/drawing/2014/main" id="{45C64D99-8B52-40CE-B641-DA3B30E660E8}"/>
                </a:ext>
              </a:extLst>
            </xdr:cNvPr>
            <xdr:cNvGraphicFramePr/>
          </xdr:nvGraphicFramePr>
          <xdr:xfrm>
            <a:off x="0" y="0"/>
            <a:ext cx="0" cy="0"/>
          </xdr:xfrm>
          <a:graphic>
            <a:graphicData uri="http://schemas.microsoft.com/office/drawing/2010/slicer">
              <sle:slicer xmlns:sle="http://schemas.microsoft.com/office/drawing/2010/slicer" name="Date of Redemtion"/>
            </a:graphicData>
          </a:graphic>
        </xdr:graphicFrame>
      </mc:Choice>
      <mc:Fallback xmlns="">
        <xdr:sp macro="" textlink="">
          <xdr:nvSpPr>
            <xdr:cNvPr id="0" name=""/>
            <xdr:cNvSpPr>
              <a:spLocks noTextEdit="1"/>
            </xdr:cNvSpPr>
          </xdr:nvSpPr>
          <xdr:spPr>
            <a:xfrm>
              <a:off x="7490460" y="150114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224790</xdr:colOff>
      <xdr:row>6</xdr:row>
      <xdr:rowOff>133350</xdr:rowOff>
    </xdr:from>
    <xdr:to>
      <xdr:col>3</xdr:col>
      <xdr:colOff>1760220</xdr:colOff>
      <xdr:row>22</xdr:row>
      <xdr:rowOff>72390</xdr:rowOff>
    </xdr:to>
    <xdr:graphicFrame macro="">
      <xdr:nvGraphicFramePr>
        <xdr:cNvPr id="2" name="Chart 1">
          <a:extLst>
            <a:ext uri="{FF2B5EF4-FFF2-40B4-BE49-F238E27FC236}">
              <a16:creationId xmlns:a16="http://schemas.microsoft.com/office/drawing/2014/main" id="{E7B8A5C9-0FC5-47F8-A40D-C0A8B0B3E2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2209800</xdr:colOff>
      <xdr:row>11</xdr:row>
      <xdr:rowOff>106681</xdr:rowOff>
    </xdr:from>
    <xdr:to>
      <xdr:col>8</xdr:col>
      <xdr:colOff>601980</xdr:colOff>
      <xdr:row>16</xdr:row>
      <xdr:rowOff>144781</xdr:rowOff>
    </xdr:to>
    <mc:AlternateContent xmlns:mc="http://schemas.openxmlformats.org/markup-compatibility/2006" xmlns:a14="http://schemas.microsoft.com/office/drawing/2010/main">
      <mc:Choice Requires="a14">
        <xdr:graphicFrame macro="">
          <xdr:nvGraphicFramePr>
            <xdr:cNvPr id="3" name="PLACE OF RESIDENCE">
              <a:extLst>
                <a:ext uri="{FF2B5EF4-FFF2-40B4-BE49-F238E27FC236}">
                  <a16:creationId xmlns:a16="http://schemas.microsoft.com/office/drawing/2014/main" id="{47D2F261-645F-404C-A40D-B612D65E00BE}"/>
                </a:ext>
              </a:extLst>
            </xdr:cNvPr>
            <xdr:cNvGraphicFramePr/>
          </xdr:nvGraphicFramePr>
          <xdr:xfrm>
            <a:off x="0" y="0"/>
            <a:ext cx="0" cy="0"/>
          </xdr:xfrm>
          <a:graphic>
            <a:graphicData uri="http://schemas.microsoft.com/office/drawing/2010/slicer">
              <sle:slicer xmlns:sle="http://schemas.microsoft.com/office/drawing/2010/slicer" name="PLACE OF RESIDENCE"/>
            </a:graphicData>
          </a:graphic>
        </xdr:graphicFrame>
      </mc:Choice>
      <mc:Fallback xmlns="">
        <xdr:sp macro="" textlink="">
          <xdr:nvSpPr>
            <xdr:cNvPr id="0" name=""/>
            <xdr:cNvSpPr>
              <a:spLocks noTextEdit="1"/>
            </xdr:cNvSpPr>
          </xdr:nvSpPr>
          <xdr:spPr>
            <a:xfrm>
              <a:off x="8206740" y="2034541"/>
              <a:ext cx="398526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1139190</xdr:colOff>
      <xdr:row>7</xdr:row>
      <xdr:rowOff>80010</xdr:rowOff>
    </xdr:from>
    <xdr:to>
      <xdr:col>3</xdr:col>
      <xdr:colOff>925830</xdr:colOff>
      <xdr:row>23</xdr:row>
      <xdr:rowOff>19050</xdr:rowOff>
    </xdr:to>
    <xdr:graphicFrame macro="">
      <xdr:nvGraphicFramePr>
        <xdr:cNvPr id="2" name="Chart 1">
          <a:extLst>
            <a:ext uri="{FF2B5EF4-FFF2-40B4-BE49-F238E27FC236}">
              <a16:creationId xmlns:a16="http://schemas.microsoft.com/office/drawing/2014/main" id="{6D018FEA-BEE8-4622-BEC0-BD22D39CD0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1394460</xdr:colOff>
      <xdr:row>8</xdr:row>
      <xdr:rowOff>45721</xdr:rowOff>
    </xdr:from>
    <xdr:to>
      <xdr:col>3</xdr:col>
      <xdr:colOff>1943100</xdr:colOff>
      <xdr:row>14</xdr:row>
      <xdr:rowOff>121921</xdr:rowOff>
    </xdr:to>
    <mc:AlternateContent xmlns:mc="http://schemas.openxmlformats.org/markup-compatibility/2006" xmlns:a14="http://schemas.microsoft.com/office/drawing/2010/main">
      <mc:Choice Requires="a14">
        <xdr:graphicFrame macro="">
          <xdr:nvGraphicFramePr>
            <xdr:cNvPr id="3" name="Vendors Name">
              <a:extLst>
                <a:ext uri="{FF2B5EF4-FFF2-40B4-BE49-F238E27FC236}">
                  <a16:creationId xmlns:a16="http://schemas.microsoft.com/office/drawing/2014/main" id="{B1E540CF-327A-4858-82F3-DE85F5A8E1B4}"/>
                </a:ext>
              </a:extLst>
            </xdr:cNvPr>
            <xdr:cNvGraphicFramePr/>
          </xdr:nvGraphicFramePr>
          <xdr:xfrm>
            <a:off x="0" y="0"/>
            <a:ext cx="0" cy="0"/>
          </xdr:xfrm>
          <a:graphic>
            <a:graphicData uri="http://schemas.microsoft.com/office/drawing/2010/slicer">
              <sle:slicer xmlns:sle="http://schemas.microsoft.com/office/drawing/2010/slicer" name="Vendors Name"/>
            </a:graphicData>
          </a:graphic>
        </xdr:graphicFrame>
      </mc:Choice>
      <mc:Fallback xmlns="">
        <xdr:sp macro="" textlink="">
          <xdr:nvSpPr>
            <xdr:cNvPr id="0" name=""/>
            <xdr:cNvSpPr>
              <a:spLocks noTextEdit="1"/>
            </xdr:cNvSpPr>
          </xdr:nvSpPr>
          <xdr:spPr>
            <a:xfrm>
              <a:off x="4945380" y="1447801"/>
              <a:ext cx="2994660" cy="11277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1800225</xdr:colOff>
      <xdr:row>6</xdr:row>
      <xdr:rowOff>19050</xdr:rowOff>
    </xdr:to>
    <xdr:pic>
      <xdr:nvPicPr>
        <xdr:cNvPr id="5" name="Picture 4">
          <a:extLst>
            <a:ext uri="{FF2B5EF4-FFF2-40B4-BE49-F238E27FC236}">
              <a16:creationId xmlns:a16="http://schemas.microsoft.com/office/drawing/2014/main" id="{24876164-26E7-4A3A-88BC-0493EC563FF0}"/>
            </a:ext>
          </a:extLst>
        </xdr:cNvPr>
        <xdr:cNvPicPr>
          <a:picLocks noChangeAspect="1"/>
        </xdr:cNvPicPr>
      </xdr:nvPicPr>
      <xdr:blipFill>
        <a:blip xmlns:r="http://schemas.openxmlformats.org/officeDocument/2006/relationships" r:embed="rId1"/>
        <a:stretch>
          <a:fillRect/>
        </a:stretch>
      </xdr:blipFill>
      <xdr:spPr>
        <a:xfrm>
          <a:off x="0" y="47625"/>
          <a:ext cx="1981200" cy="10572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4</xdr:row>
      <xdr:rowOff>76200</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2057400" cy="800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333375</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oneCellAnchor>
    <xdr:from>
      <xdr:col>6</xdr:col>
      <xdr:colOff>770964</xdr:colOff>
      <xdr:row>20</xdr:row>
      <xdr:rowOff>0</xdr:rowOff>
    </xdr:from>
    <xdr:ext cx="65" cy="172227"/>
    <xdr:sp macro="" textlink="">
      <xdr:nvSpPr>
        <xdr:cNvPr id="3" name="TextBox 2">
          <a:extLst>
            <a:ext uri="{FF2B5EF4-FFF2-40B4-BE49-F238E27FC236}">
              <a16:creationId xmlns:a16="http://schemas.microsoft.com/office/drawing/2014/main" id="{9F342E53-6501-4344-B1A3-EB93477210F6}"/>
            </a:ext>
          </a:extLst>
        </xdr:cNvPr>
        <xdr:cNvSpPr txBox="1"/>
      </xdr:nvSpPr>
      <xdr:spPr>
        <a:xfrm>
          <a:off x="7879976"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10</xdr:col>
      <xdr:colOff>770964</xdr:colOff>
      <xdr:row>20</xdr:row>
      <xdr:rowOff>0</xdr:rowOff>
    </xdr:from>
    <xdr:ext cx="65" cy="172227"/>
    <xdr:sp macro="" textlink="">
      <xdr:nvSpPr>
        <xdr:cNvPr id="17" name="TextBox 16">
          <a:extLst>
            <a:ext uri="{FF2B5EF4-FFF2-40B4-BE49-F238E27FC236}">
              <a16:creationId xmlns:a16="http://schemas.microsoft.com/office/drawing/2014/main" id="{4A075FE3-DD74-4084-922B-07E0547236AA}"/>
            </a:ext>
          </a:extLst>
        </xdr:cNvPr>
        <xdr:cNvSpPr txBox="1"/>
      </xdr:nvSpPr>
      <xdr:spPr>
        <a:xfrm>
          <a:off x="7655858"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16</xdr:col>
      <xdr:colOff>770964</xdr:colOff>
      <xdr:row>20</xdr:row>
      <xdr:rowOff>0</xdr:rowOff>
    </xdr:from>
    <xdr:ext cx="65" cy="172227"/>
    <xdr:sp macro="" textlink="">
      <xdr:nvSpPr>
        <xdr:cNvPr id="20" name="TextBox 19">
          <a:extLst>
            <a:ext uri="{FF2B5EF4-FFF2-40B4-BE49-F238E27FC236}">
              <a16:creationId xmlns:a16="http://schemas.microsoft.com/office/drawing/2014/main" id="{4D24417C-082E-4EC5-952F-1B8E2BB96567}"/>
            </a:ext>
          </a:extLst>
        </xdr:cNvPr>
        <xdr:cNvSpPr txBox="1"/>
      </xdr:nvSpPr>
      <xdr:spPr>
        <a:xfrm>
          <a:off x="7476564" y="398032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xdr:from>
      <xdr:col>0</xdr:col>
      <xdr:colOff>152399</xdr:colOff>
      <xdr:row>22</xdr:row>
      <xdr:rowOff>0</xdr:rowOff>
    </xdr:from>
    <xdr:to>
      <xdr:col>10</xdr:col>
      <xdr:colOff>1110343</xdr:colOff>
      <xdr:row>43</xdr:row>
      <xdr:rowOff>65314</xdr:rowOff>
    </xdr:to>
    <xdr:graphicFrame macro="">
      <xdr:nvGraphicFramePr>
        <xdr:cNvPr id="11" name="Chart 10">
          <a:extLst>
            <a:ext uri="{FF2B5EF4-FFF2-40B4-BE49-F238E27FC236}">
              <a16:creationId xmlns:a16="http://schemas.microsoft.com/office/drawing/2014/main" id="{C0589E6A-A19B-4F2F-B65E-C75AA371086A}"/>
            </a:ext>
            <a:ext uri="{147F2762-F138-4A5C-976F-8EAC2B608ADB}">
              <a16:predDERef xmlns:a16="http://schemas.microsoft.com/office/drawing/2014/main" pred="{4D24417C-082E-4EC5-952F-1B8E2BB965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1186541</xdr:colOff>
      <xdr:row>29</xdr:row>
      <xdr:rowOff>0</xdr:rowOff>
    </xdr:from>
    <xdr:to>
      <xdr:col>14</xdr:col>
      <xdr:colOff>620486</xdr:colOff>
      <xdr:row>32</xdr:row>
      <xdr:rowOff>87084</xdr:rowOff>
    </xdr:to>
    <mc:AlternateContent xmlns:mc="http://schemas.openxmlformats.org/markup-compatibility/2006" xmlns:a14="http://schemas.microsoft.com/office/drawing/2010/main">
      <mc:Choice Requires="a14">
        <xdr:graphicFrame macro="">
          <xdr:nvGraphicFramePr>
            <xdr:cNvPr id="13" name="Date of Redemtion 1">
              <a:extLst>
                <a:ext uri="{FF2B5EF4-FFF2-40B4-BE49-F238E27FC236}">
                  <a16:creationId xmlns:a16="http://schemas.microsoft.com/office/drawing/2014/main" id="{DDF784BC-94B9-4754-8894-623EBF55F5FF}"/>
                </a:ext>
              </a:extLst>
            </xdr:cNvPr>
            <xdr:cNvGraphicFramePr/>
          </xdr:nvGraphicFramePr>
          <xdr:xfrm>
            <a:off x="0" y="0"/>
            <a:ext cx="0" cy="0"/>
          </xdr:xfrm>
          <a:graphic>
            <a:graphicData uri="http://schemas.microsoft.com/office/drawing/2010/slicer">
              <sle:slicer xmlns:sle="http://schemas.microsoft.com/office/drawing/2010/slicer" name="Date of Redemtion 1"/>
            </a:graphicData>
          </a:graphic>
        </xdr:graphicFrame>
      </mc:Choice>
      <mc:Fallback xmlns="">
        <xdr:sp macro="" textlink="">
          <xdr:nvSpPr>
            <xdr:cNvPr id="0" name=""/>
            <xdr:cNvSpPr>
              <a:spLocks noTextEdit="1"/>
            </xdr:cNvSpPr>
          </xdr:nvSpPr>
          <xdr:spPr>
            <a:xfrm>
              <a:off x="12017827" y="3614057"/>
              <a:ext cx="5431973" cy="64225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46</xdr:row>
      <xdr:rowOff>457199</xdr:rowOff>
    </xdr:from>
    <xdr:to>
      <xdr:col>10</xdr:col>
      <xdr:colOff>751114</xdr:colOff>
      <xdr:row>68</xdr:row>
      <xdr:rowOff>21770</xdr:rowOff>
    </xdr:to>
    <xdr:graphicFrame macro="">
      <xdr:nvGraphicFramePr>
        <xdr:cNvPr id="14" name="Chart 13">
          <a:extLst>
            <a:ext uri="{FF2B5EF4-FFF2-40B4-BE49-F238E27FC236}">
              <a16:creationId xmlns:a16="http://schemas.microsoft.com/office/drawing/2014/main" id="{5D8231DB-72E5-4195-9EF5-9969BDF73403}"/>
            </a:ext>
            <a:ext uri="{147F2762-F138-4A5C-976F-8EAC2B608ADB}">
              <a16:predDERef xmlns:a16="http://schemas.microsoft.com/office/drawing/2014/main" pred="{DDF784BC-94B9-4754-8894-623EBF55F5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11</xdr:col>
      <xdr:colOff>43542</xdr:colOff>
      <xdr:row>58</xdr:row>
      <xdr:rowOff>54428</xdr:rowOff>
    </xdr:from>
    <xdr:to>
      <xdr:col>15</xdr:col>
      <xdr:colOff>65313</xdr:colOff>
      <xdr:row>63</xdr:row>
      <xdr:rowOff>43543</xdr:rowOff>
    </xdr:to>
    <mc:AlternateContent xmlns:mc="http://schemas.openxmlformats.org/markup-compatibility/2006" xmlns:a14="http://schemas.microsoft.com/office/drawing/2010/main">
      <mc:Choice Requires="a14">
        <xdr:graphicFrame macro="">
          <xdr:nvGraphicFramePr>
            <xdr:cNvPr id="15" name="PLACE OF RESIDENCE 1">
              <a:extLst>
                <a:ext uri="{FF2B5EF4-FFF2-40B4-BE49-F238E27FC236}">
                  <a16:creationId xmlns:a16="http://schemas.microsoft.com/office/drawing/2014/main" id="{D57E7D23-F651-4814-B927-BC2FBB426D73}"/>
                </a:ext>
              </a:extLst>
            </xdr:cNvPr>
            <xdr:cNvGraphicFramePr/>
          </xdr:nvGraphicFramePr>
          <xdr:xfrm>
            <a:off x="0" y="0"/>
            <a:ext cx="0" cy="0"/>
          </xdr:xfrm>
          <a:graphic>
            <a:graphicData uri="http://schemas.microsoft.com/office/drawing/2010/slicer">
              <sle:slicer xmlns:sle="http://schemas.microsoft.com/office/drawing/2010/slicer" name="PLACE OF RESIDENCE 1"/>
            </a:graphicData>
          </a:graphic>
        </xdr:graphicFrame>
      </mc:Choice>
      <mc:Fallback xmlns="">
        <xdr:sp macro="" textlink="">
          <xdr:nvSpPr>
            <xdr:cNvPr id="0" name=""/>
            <xdr:cNvSpPr>
              <a:spLocks noTextEdit="1"/>
            </xdr:cNvSpPr>
          </xdr:nvSpPr>
          <xdr:spPr>
            <a:xfrm>
              <a:off x="12061371" y="9329057"/>
              <a:ext cx="7870371"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77</xdr:row>
      <xdr:rowOff>0</xdr:rowOff>
    </xdr:from>
    <xdr:to>
      <xdr:col>10</xdr:col>
      <xdr:colOff>1077685</xdr:colOff>
      <xdr:row>91</xdr:row>
      <xdr:rowOff>152400</xdr:rowOff>
    </xdr:to>
    <xdr:graphicFrame macro="">
      <xdr:nvGraphicFramePr>
        <xdr:cNvPr id="16" name="Chart 15">
          <a:extLst>
            <a:ext uri="{FF2B5EF4-FFF2-40B4-BE49-F238E27FC236}">
              <a16:creationId xmlns:a16="http://schemas.microsoft.com/office/drawing/2014/main" id="{69890453-5ACE-40CE-AB88-EA0B1447D056}"/>
            </a:ext>
            <a:ext uri="{147F2762-F138-4A5C-976F-8EAC2B608ADB}">
              <a16:predDERef xmlns:a16="http://schemas.microsoft.com/office/drawing/2014/main" pred="{D57E7D23-F651-4814-B927-BC2FBB426D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11</xdr:col>
      <xdr:colOff>-1</xdr:colOff>
      <xdr:row>81</xdr:row>
      <xdr:rowOff>0</xdr:rowOff>
    </xdr:from>
    <xdr:to>
      <xdr:col>13</xdr:col>
      <xdr:colOff>239484</xdr:colOff>
      <xdr:row>84</xdr:row>
      <xdr:rowOff>108857</xdr:rowOff>
    </xdr:to>
    <mc:AlternateContent xmlns:mc="http://schemas.openxmlformats.org/markup-compatibility/2006" xmlns:a14="http://schemas.microsoft.com/office/drawing/2010/main">
      <mc:Choice Requires="a14">
        <xdr:graphicFrame macro="">
          <xdr:nvGraphicFramePr>
            <xdr:cNvPr id="18" name="Vendors Name 1">
              <a:extLst>
                <a:ext uri="{FF2B5EF4-FFF2-40B4-BE49-F238E27FC236}">
                  <a16:creationId xmlns:a16="http://schemas.microsoft.com/office/drawing/2014/main" id="{27E51951-1D18-4EBB-8156-CEEF236D9052}"/>
                </a:ext>
              </a:extLst>
            </xdr:cNvPr>
            <xdr:cNvGraphicFramePr/>
          </xdr:nvGraphicFramePr>
          <xdr:xfrm>
            <a:off x="0" y="0"/>
            <a:ext cx="0" cy="0"/>
          </xdr:xfrm>
          <a:graphic>
            <a:graphicData uri="http://schemas.microsoft.com/office/drawing/2010/slicer">
              <sle:slicer xmlns:sle="http://schemas.microsoft.com/office/drawing/2010/slicer" name="Vendors Name 1"/>
            </a:graphicData>
          </a:graphic>
        </xdr:graphicFrame>
      </mc:Choice>
      <mc:Fallback xmlns="">
        <xdr:sp macro="" textlink="">
          <xdr:nvSpPr>
            <xdr:cNvPr id="0" name=""/>
            <xdr:cNvSpPr>
              <a:spLocks noTextEdit="1"/>
            </xdr:cNvSpPr>
          </xdr:nvSpPr>
          <xdr:spPr>
            <a:xfrm>
              <a:off x="12017828" y="13639800"/>
              <a:ext cx="4582885" cy="66402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7"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3.522966203702" createdVersion="6" refreshedVersion="6" minRefreshableVersion="3" recordCount="18" xr:uid="{CF635FA8-94F0-4DA6-BE69-727215941AF6}">
  <cacheSource type="worksheet">
    <worksheetSource ref="A10:O27" sheet="Demo Data"/>
  </cacheSource>
  <cacheFields count="22">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Vendors Name" numFmtId="0">
      <sharedItems count="3">
        <s v="Fun  market "/>
        <s v="Happy market "/>
        <s v="Joy Market"/>
      </sharedItems>
    </cacheField>
    <cacheField name="Vendors Location" numFmtId="0">
      <sharedItems count="1">
        <s v="Ghanna-Accara"/>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2" maxValue="26"/>
    </cacheField>
    <cacheField name=" Meat_TotalPrice  (USD)" numFmtId="0">
      <sharedItems containsSemiMixedTypes="0" containsString="0" containsNumber="1" containsInteger="1" minValue="22" maxValue="154"/>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8" maxValue="11"/>
    </cacheField>
    <cacheField name="Chiken_TotalPrice  (USD)" numFmtId="0">
      <sharedItems containsSemiMixedTypes="0" containsString="0" containsNumber="1" containsInteger="1" minValue="11" maxValue="77"/>
    </cacheField>
    <cacheField name=" LArge Bread_Quantity  (KG)" numFmtId="14">
      <sharedItems containsSemiMixedTypes="0" containsNonDate="0" containsDate="1" containsString="0" minDate="1899-12-31T00:00:00" maxDate="1900-01-07T00:00:00" count="6">
        <d v="1900-01-06T00:00:00"/>
        <d v="1900-01-03T00:00:00"/>
        <d v="1900-01-04T00:00:00"/>
        <d v="1899-12-31T00:00:00"/>
        <d v="1900-01-02T00:00:00"/>
        <d v="1900-01-01T00:00:00"/>
      </sharedItems>
    </cacheField>
    <cacheField name=" LArge Bread_UnitPrice  (USD)" numFmtId="166">
      <sharedItems containsSemiMixedTypes="0" containsNonDate="0" containsDate="1" containsString="0" minDate="1900-01-01T00:00:00" maxDate="1900-01-02T00:00:00" count="1">
        <d v="1900-01-01T00:00:00"/>
      </sharedItems>
    </cacheField>
    <cacheField name=" LArge Bread_TotalPrice  (USD)" numFmtId="0">
      <sharedItems containsSemiMixedTypes="0" containsString="0" containsNumber="1" containsInteger="1" minValue="2" maxValue="14"/>
    </cacheField>
    <cacheField name="Canned Food_Quantity per piece"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anned Food_UnitPrice  (USD)" numFmtId="166">
      <sharedItems containsSemiMixedTypes="0" containsNonDate="0" containsDate="1" containsString="0" minDate="1899-12-31T12:00:00" maxDate="1900-01-01T12:00:00" count="3">
        <d v="1899-12-31T19:12:00"/>
        <d v="1899-12-31T12:00:00"/>
        <d v="1900-01-01T12:00:00"/>
      </sharedItems>
    </cacheField>
    <cacheField name="Canned Food_TotalPrice  (USD)" numFmtId="0">
      <sharedItems containsSemiMixedTypes="0" containsString="0" containsNumber="1" minValue="1.5" maxValue="17.5"/>
    </cacheField>
    <cacheField name="Cucmbers_Quantity kg"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ucmbers_UnitPrice  (USD)" numFmtId="166">
      <sharedItems containsSemiMixedTypes="0" containsNonDate="0" containsDate="1" containsString="0" minDate="1900-01-02T00:00:00" maxDate="1900-01-04T00:00:00" count="2">
        <d v="1900-01-03T00:00:00"/>
        <d v="1900-01-02T00:00:00"/>
      </sharedItems>
    </cacheField>
    <cacheField name="Cucmbers_TotalPrice (USD)" numFmtId="0">
      <sharedItems containsSemiMixedTypes="0" containsString="0" containsNumber="1" containsInteger="1" minValue="3" maxValue="28" count="11">
        <n v="28"/>
        <n v="3"/>
        <n v="4"/>
        <n v="6"/>
        <n v="8"/>
        <n v="9"/>
        <n v="12"/>
        <n v="16"/>
        <n v="15"/>
        <n v="20"/>
        <n v="2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197003356479" createdVersion="6" refreshedVersion="6" minRefreshableVersion="3" recordCount="18" xr:uid="{7270DA93-DC59-47F4-826A-35F64D11C048}">
  <cacheSource type="worksheet">
    <worksheetSource ref="N10:O27" sheet="Demo Data"/>
  </cacheSource>
  <cacheFields count="3">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2" base="0">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0">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9243541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220542592593" createdVersion="6" refreshedVersion="6" minRefreshableVersion="3" recordCount="18" xr:uid="{1F98AE5A-0300-46B7-9679-64023F2CD5E1}">
  <cacheSource type="worksheet">
    <worksheetSource ref="I10:O27" sheet="Demo Data"/>
  </cacheSource>
  <cacheFields count="8">
    <cacheField name="Vendors Name" numFmtId="0">
      <sharedItems count="3">
        <s v="Fun  market "/>
        <s v="Happy market "/>
        <s v="Joy Market"/>
      </sharedItems>
    </cacheField>
    <cacheField name="Latitude " numFmtId="0">
      <sharedItems containsSemiMixedTypes="0" containsString="0" containsNumber="1" minValue="5.5600139999999998" maxValue="5.5600139999999998"/>
    </cacheField>
    <cacheField name="Longitude "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7" base="5">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acheField>
    <cacheField name="Months" numFmtId="0" databaseField="0">
      <fieldGroup base="5">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12995502"/>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447245717594" createdVersion="6" refreshedVersion="6" minRefreshableVersion="3" recordCount="18" xr:uid="{627CE705-0171-4551-A2B3-D0541766FA84}">
  <cacheSource type="worksheet">
    <worksheetSource ref="A10:W28" sheet="Demo Data"/>
  </cacheSource>
  <cacheFields count="23">
    <cacheField name="MC-Particpant ID" numFmtId="0">
      <sharedItems/>
    </cacheField>
    <cacheField name="Time" numFmtId="164">
      <sharedItems/>
    </cacheField>
    <cacheField name="Date of Redemtion" numFmtId="0">
      <sharedItems count="4">
        <s v="24/06/2023"/>
        <s v="24/08/2023"/>
        <s v="24/07/2023"/>
        <s v="24/09/2023"/>
      </sharedItems>
    </cacheField>
    <cacheField name="Sex OF participant" numFmtId="0">
      <sharedItems/>
    </cacheField>
    <cacheField name="Age" numFmtId="0">
      <sharedItems containsSemiMixedTypes="0" containsString="0" containsNumber="1" containsInteger="1" minValue="22" maxValue="70"/>
    </cacheField>
    <cacheField name="PLACE OF RESIDENCE" numFmtId="0">
      <sharedItems count="6">
        <s v="Neighbor  one"/>
        <s v="Neighbor Two"/>
        <s v="Neighbor Three"/>
        <s v="Neighbor Four"/>
        <s v="Neighbor Five"/>
        <s v="Neighbor-Six"/>
      </sharedItems>
    </cacheField>
    <cacheField name="Vendors Name" numFmtId="0">
      <sharedItems count="3">
        <s v="Fun  market "/>
        <s v="Happy market "/>
        <s v="Joy Market"/>
      </sharedItems>
    </cacheField>
    <cacheField name="Vendors Location" numFmtId="0">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1" maxValue="32"/>
    </cacheField>
    <cacheField name=" Meat_TotalPrice  (USD)" numFmtId="0">
      <sharedItems containsSemiMixedTypes="0" containsString="0" containsNumber="1" containsInteger="1" minValue="21" maxValue="196"/>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7" maxValue="15"/>
    </cacheField>
    <cacheField name="Chiken_TotalPrice  (USD)" numFmtId="0">
      <sharedItems containsSemiMixedTypes="0" containsString="0" containsNumber="1" containsInteger="1" minValue="11" maxValue="105"/>
    </cacheField>
    <cacheField name=" LArge Bread_Quantity  (KG)" numFmtId="0">
      <sharedItems containsSemiMixedTypes="0" containsString="0" containsNumber="1" containsInteger="1" minValue="1" maxValue="7"/>
    </cacheField>
    <cacheField name=" LArge Bread_UnitPrice  (USD)" numFmtId="0">
      <sharedItems containsSemiMixedTypes="0" containsString="0" containsNumber="1" minValue="1.5" maxValue="3"/>
    </cacheField>
    <cacheField name=" LArge Bread_TotalPrice  (USD)" numFmtId="0">
      <sharedItems containsSemiMixedTypes="0" containsString="0" containsNumber="1" minValue="1.5" maxValue="15"/>
    </cacheField>
    <cacheField name="Canned Food_Quantity per piece" numFmtId="0">
      <sharedItems containsSemiMixedTypes="0" containsString="0" containsNumber="1" containsInteger="1" minValue="1" maxValue="7"/>
    </cacheField>
    <cacheField name="Canned Food_UnitPrice  (USD)" numFmtId="0">
      <sharedItems containsSemiMixedTypes="0" containsString="0" containsNumber="1" minValue="1.5" maxValue="4"/>
    </cacheField>
    <cacheField name="Canned Food_TotalPrice  (USD)" numFmtId="0">
      <sharedItems containsSemiMixedTypes="0" containsString="0" containsNumber="1" minValue="1.5" maxValue="21"/>
    </cacheField>
    <cacheField name="Cucmbers_Quantity kg" numFmtId="0">
      <sharedItems containsSemiMixedTypes="0" containsString="0" containsNumber="1" containsInteger="1" minValue="1" maxValue="7"/>
    </cacheField>
    <cacheField name="Cucmbers_UnitPrice  (USD)" numFmtId="0">
      <sharedItems containsSemiMixedTypes="0" containsString="0" containsNumber="1" containsInteger="1" minValue="3" maxValue="6"/>
    </cacheField>
    <cacheField name="Cucmbers_TotalPrice (USD)" numFmtId="0">
      <sharedItems containsSemiMixedTypes="0" containsString="0" containsNumber="1" containsInteger="1" minValue="3" maxValue="35"/>
    </cacheField>
  </cacheFields>
  <extLst>
    <ext xmlns:x14="http://schemas.microsoft.com/office/spreadsheetml/2009/9/main" uri="{725AE2AE-9491-48be-B2B4-4EB974FC3084}">
      <x14:pivotCacheDefinition pivotCacheId="31807046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x v="0"/>
    <x v="0"/>
    <n v="2"/>
    <n v="22"/>
    <n v="44"/>
    <n v="3"/>
    <n v="8"/>
    <n v="24"/>
    <x v="0"/>
    <x v="0"/>
    <n v="14"/>
    <x v="0"/>
    <x v="0"/>
    <n v="12.6"/>
    <x v="0"/>
    <x v="0"/>
    <x v="0"/>
  </r>
  <r>
    <s v="MC-LB-0012346"/>
    <s v="12:26:00"/>
    <s v="24/06/2023"/>
    <s v="Female"/>
    <n v="25"/>
    <x v="1"/>
    <x v="0"/>
    <n v="1"/>
    <n v="26"/>
    <n v="26"/>
    <n v="2"/>
    <n v="9"/>
    <n v="18"/>
    <x v="1"/>
    <x v="0"/>
    <n v="8"/>
    <x v="1"/>
    <x v="1"/>
    <n v="1.5"/>
    <x v="1"/>
    <x v="1"/>
    <x v="1"/>
  </r>
  <r>
    <s v="MC-LB-0012347"/>
    <s v="8:22:00"/>
    <s v="24/06/2023"/>
    <s v="Female"/>
    <n v="22"/>
    <x v="2"/>
    <x v="0"/>
    <n v="4"/>
    <n v="22"/>
    <n v="88"/>
    <n v="1"/>
    <n v="11"/>
    <n v="11"/>
    <x v="0"/>
    <x v="0"/>
    <n v="14"/>
    <x v="1"/>
    <x v="2"/>
    <n v="2.5"/>
    <x v="1"/>
    <x v="1"/>
    <x v="1"/>
  </r>
  <r>
    <s v="MC-LB-0012348"/>
    <s v="10:26:00"/>
    <s v="24/06/2023"/>
    <s v="Female"/>
    <n v="22"/>
    <x v="0"/>
    <x v="0"/>
    <n v="3"/>
    <n v="22"/>
    <n v="66"/>
    <n v="4"/>
    <n v="8"/>
    <n v="32"/>
    <x v="2"/>
    <x v="0"/>
    <n v="10"/>
    <x v="1"/>
    <x v="0"/>
    <n v="1.8"/>
    <x v="1"/>
    <x v="0"/>
    <x v="2"/>
  </r>
  <r>
    <s v="MC-LB-0012349"/>
    <s v="11:33:00"/>
    <s v="24/06/2023"/>
    <s v="Female"/>
    <n v="70"/>
    <x v="1"/>
    <x v="0"/>
    <n v="2"/>
    <n v="26"/>
    <n v="52"/>
    <n v="5"/>
    <n v="9"/>
    <n v="45"/>
    <x v="2"/>
    <x v="0"/>
    <n v="10"/>
    <x v="2"/>
    <x v="1"/>
    <n v="3"/>
    <x v="2"/>
    <x v="1"/>
    <x v="3"/>
  </r>
  <r>
    <s v="MC-LB-0012350"/>
    <s v="11:36:00"/>
    <s v="24/06/2023"/>
    <s v="Female"/>
    <n v="70"/>
    <x v="2"/>
    <x v="0"/>
    <n v="1"/>
    <n v="22"/>
    <n v="22"/>
    <n v="7"/>
    <n v="11"/>
    <n v="77"/>
    <x v="2"/>
    <x v="0"/>
    <n v="10"/>
    <x v="2"/>
    <x v="2"/>
    <n v="5"/>
    <x v="2"/>
    <x v="1"/>
    <x v="3"/>
  </r>
  <r>
    <s v="MC-LB-0012351"/>
    <s v="11:46:00"/>
    <s v="24/06/2023"/>
    <s v="Male"/>
    <n v="25"/>
    <x v="0"/>
    <x v="0"/>
    <n v="4"/>
    <n v="22"/>
    <n v="88"/>
    <n v="3"/>
    <n v="8"/>
    <n v="24"/>
    <x v="1"/>
    <x v="0"/>
    <n v="8"/>
    <x v="2"/>
    <x v="0"/>
    <n v="3.6"/>
    <x v="2"/>
    <x v="0"/>
    <x v="4"/>
  </r>
  <r>
    <s v="MC-LB-0012352"/>
    <s v="11:48:00"/>
    <s v="24/06/2023"/>
    <s v="Male"/>
    <n v="25"/>
    <x v="1"/>
    <x v="0"/>
    <n v="3"/>
    <n v="26"/>
    <n v="78"/>
    <n v="2"/>
    <n v="9"/>
    <n v="18"/>
    <x v="3"/>
    <x v="0"/>
    <n v="2"/>
    <x v="3"/>
    <x v="1"/>
    <n v="4.5"/>
    <x v="3"/>
    <x v="1"/>
    <x v="5"/>
  </r>
  <r>
    <s v="MC-LB-0012353"/>
    <s v="11:48:01"/>
    <s v="24/06/2023"/>
    <s v="Male"/>
    <n v="37"/>
    <x v="2"/>
    <x v="0"/>
    <n v="2"/>
    <n v="22"/>
    <n v="44"/>
    <n v="1"/>
    <n v="11"/>
    <n v="11"/>
    <x v="1"/>
    <x v="0"/>
    <n v="8"/>
    <x v="3"/>
    <x v="2"/>
    <n v="7.5"/>
    <x v="3"/>
    <x v="1"/>
    <x v="5"/>
  </r>
  <r>
    <s v="MC-LB-0012354"/>
    <s v="13:16:02"/>
    <s v="24/06/2023"/>
    <s v="Male"/>
    <n v="37"/>
    <x v="0"/>
    <x v="0"/>
    <n v="1"/>
    <n v="22"/>
    <n v="22"/>
    <n v="4"/>
    <n v="8"/>
    <n v="32"/>
    <x v="4"/>
    <x v="0"/>
    <n v="6"/>
    <x v="3"/>
    <x v="0"/>
    <n v="5.4"/>
    <x v="3"/>
    <x v="0"/>
    <x v="6"/>
  </r>
  <r>
    <s v="MC-LB-0012355"/>
    <s v="15:02:05"/>
    <s v="24/07/2023"/>
    <s v="Female"/>
    <n v="45"/>
    <x v="1"/>
    <x v="0"/>
    <n v="4"/>
    <n v="26"/>
    <n v="104"/>
    <n v="5"/>
    <n v="9"/>
    <n v="45"/>
    <x v="4"/>
    <x v="0"/>
    <n v="6"/>
    <x v="4"/>
    <x v="1"/>
    <n v="6"/>
    <x v="4"/>
    <x v="1"/>
    <x v="6"/>
  </r>
  <r>
    <s v="MC-LB-0012356"/>
    <s v="14:57:00"/>
    <s v="24/07/2023"/>
    <s v="Male"/>
    <n v="45"/>
    <x v="2"/>
    <x v="0"/>
    <n v="5"/>
    <n v="22"/>
    <n v="110"/>
    <n v="7"/>
    <n v="11"/>
    <n v="77"/>
    <x v="4"/>
    <x v="0"/>
    <n v="6"/>
    <x v="4"/>
    <x v="2"/>
    <n v="10"/>
    <x v="4"/>
    <x v="1"/>
    <x v="6"/>
  </r>
  <r>
    <s v="MC-LB-0012357"/>
    <s v="16:01:00"/>
    <s v="24/07/2023"/>
    <s v="Female"/>
    <n v="26"/>
    <x v="0"/>
    <x v="0"/>
    <n v="2"/>
    <n v="22"/>
    <n v="44"/>
    <n v="3"/>
    <n v="8"/>
    <n v="24"/>
    <x v="5"/>
    <x v="0"/>
    <n v="4"/>
    <x v="4"/>
    <x v="0"/>
    <n v="7.2"/>
    <x v="4"/>
    <x v="0"/>
    <x v="7"/>
  </r>
  <r>
    <s v="MC-LB-0012358"/>
    <s v="16:10:01"/>
    <s v="24/07/2023"/>
    <s v="Female"/>
    <n v="26"/>
    <x v="1"/>
    <x v="0"/>
    <n v="3"/>
    <n v="26"/>
    <n v="78"/>
    <n v="2"/>
    <n v="9"/>
    <n v="18"/>
    <x v="5"/>
    <x v="0"/>
    <n v="4"/>
    <x v="5"/>
    <x v="1"/>
    <n v="7.5"/>
    <x v="5"/>
    <x v="1"/>
    <x v="8"/>
  </r>
  <r>
    <s v="MC-LB-0012359"/>
    <s v="16:20:02"/>
    <s v="24/07/2023"/>
    <s v="Female"/>
    <n v="43"/>
    <x v="2"/>
    <x v="0"/>
    <n v="7"/>
    <n v="22"/>
    <n v="154"/>
    <n v="1"/>
    <n v="11"/>
    <n v="11"/>
    <x v="5"/>
    <x v="0"/>
    <n v="4"/>
    <x v="5"/>
    <x v="2"/>
    <n v="12.5"/>
    <x v="5"/>
    <x v="1"/>
    <x v="8"/>
  </r>
  <r>
    <s v="MC-LB-0012360"/>
    <s v="15:02:05"/>
    <s v="24/07/2023"/>
    <s v="Male"/>
    <n v="43"/>
    <x v="0"/>
    <x v="0"/>
    <n v="4"/>
    <n v="22"/>
    <n v="88"/>
    <n v="4"/>
    <n v="8"/>
    <n v="32"/>
    <x v="0"/>
    <x v="0"/>
    <n v="14"/>
    <x v="5"/>
    <x v="0"/>
    <n v="9"/>
    <x v="5"/>
    <x v="0"/>
    <x v="9"/>
  </r>
  <r>
    <s v="MC-LB-0012361"/>
    <s v="15:05:06"/>
    <s v="24/07/2023"/>
    <s v="Male"/>
    <n v="30"/>
    <x v="1"/>
    <x v="0"/>
    <n v="1"/>
    <n v="26"/>
    <n v="26"/>
    <n v="5"/>
    <n v="9"/>
    <n v="45"/>
    <x v="0"/>
    <x v="0"/>
    <n v="14"/>
    <x v="0"/>
    <x v="1"/>
    <n v="10.5"/>
    <x v="0"/>
    <x v="1"/>
    <x v="10"/>
  </r>
  <r>
    <s v="MC-LB-0012362"/>
    <s v="18:00:00"/>
    <s v="24/07/2023"/>
    <s v="Male"/>
    <n v="30"/>
    <x v="2"/>
    <x v="0"/>
    <n v="5"/>
    <n v="22"/>
    <n v="110"/>
    <n v="7"/>
    <n v="11"/>
    <n v="77"/>
    <x v="3"/>
    <x v="0"/>
    <n v="2"/>
    <x v="0"/>
    <x v="2"/>
    <n v="17.5"/>
    <x v="0"/>
    <x v="1"/>
    <x v="1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x v="0"/>
  </r>
  <r>
    <x v="0"/>
    <x v="1"/>
  </r>
  <r>
    <x v="0"/>
    <x v="2"/>
  </r>
  <r>
    <x v="0"/>
    <x v="3"/>
  </r>
  <r>
    <x v="0"/>
    <x v="4"/>
  </r>
  <r>
    <x v="0"/>
    <x v="5"/>
  </r>
  <r>
    <x v="0"/>
    <x v="6"/>
  </r>
  <r>
    <x v="0"/>
    <x v="7"/>
  </r>
  <r>
    <x v="0"/>
    <x v="0"/>
  </r>
  <r>
    <x v="0"/>
    <x v="5"/>
  </r>
  <r>
    <x v="1"/>
    <x v="8"/>
  </r>
  <r>
    <x v="1"/>
    <x v="9"/>
  </r>
  <r>
    <x v="1"/>
    <x v="10"/>
  </r>
  <r>
    <x v="1"/>
    <x v="11"/>
  </r>
  <r>
    <x v="2"/>
    <x v="12"/>
  </r>
  <r>
    <x v="2"/>
    <x v="13"/>
  </r>
  <r>
    <x v="2"/>
    <x v="14"/>
  </r>
  <r>
    <x v="2"/>
    <x v="15"/>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n v="5.5600139999999998"/>
    <n v="-0.20574400000000001"/>
    <n v="0.26834925930834608"/>
    <n v="268"/>
    <x v="0"/>
    <d v="1899-12-30T10:06:24"/>
  </r>
  <r>
    <x v="1"/>
    <n v="5.5600139999999998"/>
    <n v="-0.20574400000000001"/>
    <n v="0.83923427949844198"/>
    <n v="839"/>
    <x v="0"/>
    <s v="19:06:24 PM"/>
  </r>
  <r>
    <x v="2"/>
    <n v="5.5600139999999998"/>
    <n v="-0.20574400000000001"/>
    <n v="0.27451967535447963"/>
    <n v="275"/>
    <x v="0"/>
    <s v="17:06:24 PM"/>
  </r>
  <r>
    <x v="0"/>
    <n v="5.5600139999999998"/>
    <n v="-0.20574400000000001"/>
    <n v="0.79728475376627905"/>
    <n v="797"/>
    <x v="0"/>
    <d v="1899-12-30T12:06:24"/>
  </r>
  <r>
    <x v="1"/>
    <n v="5.5600139999999998"/>
    <n v="-0.20574400000000001"/>
    <n v="0.43083194650590384"/>
    <n v="431"/>
    <x v="0"/>
    <s v="13:06:24 PM"/>
  </r>
  <r>
    <x v="2"/>
    <n v="5.5600139999999998"/>
    <n v="-0.20574400000000001"/>
    <n v="0.79821914731246446"/>
    <n v="798"/>
    <x v="0"/>
    <d v="1899-12-30T11:06:24"/>
  </r>
  <r>
    <x v="0"/>
    <n v="5.5600139999999998"/>
    <n v="-0.20574400000000001"/>
    <n v="0.91261799253865883"/>
    <n v="913"/>
    <x v="0"/>
    <d v="1899-12-30T09:06:24"/>
  </r>
  <r>
    <x v="1"/>
    <n v="5.5600139999999998"/>
    <n v="-0.20574400000000001"/>
    <n v="0.41793640870310544"/>
    <n v="418"/>
    <x v="0"/>
    <d v="1899-12-30T08:06:24"/>
  </r>
  <r>
    <x v="2"/>
    <n v="5.5600139999999998"/>
    <n v="-0.20574400000000001"/>
    <n v="0.67984091593851548"/>
    <n v="680"/>
    <x v="0"/>
    <d v="1899-12-30T10:06:24"/>
  </r>
  <r>
    <x v="0"/>
    <n v="5.5600139999999998"/>
    <n v="-0.20574400000000001"/>
    <n v="0.26310856682936246"/>
    <n v="263"/>
    <x v="0"/>
    <d v="1899-12-30T11:06:24"/>
  </r>
  <r>
    <x v="1"/>
    <n v="5.5600139999999998"/>
    <n v="-0.20574400000000001"/>
    <n v="1.7191952714182761"/>
    <n v="1719"/>
    <x v="1"/>
    <d v="1899-12-30T12:07:24"/>
  </r>
  <r>
    <x v="2"/>
    <n v="5.5600139999999998"/>
    <n v="-0.20574400000000001"/>
    <n v="1.6255740565613952"/>
    <n v="1626"/>
    <x v="1"/>
    <s v="17:07:24 PM"/>
  </r>
  <r>
    <x v="0"/>
    <n v="5.5600139999999998"/>
    <n v="-0.20574400000000001"/>
    <n v="4.4890605406663635"/>
    <n v="4489"/>
    <x v="1"/>
    <s v="16:07:24 PM"/>
  </r>
  <r>
    <x v="1"/>
    <n v="5.5600139999999998"/>
    <n v="-0.20574400000000001"/>
    <n v="0.26834925930834608"/>
    <n v="268"/>
    <x v="1"/>
    <s v="15:07:24 PM"/>
  </r>
  <r>
    <x v="2"/>
    <n v="5.5600139999999998"/>
    <n v="-0.20574400000000001"/>
    <n v="0.27451967535447963"/>
    <n v="275"/>
    <x v="2"/>
    <s v="14:07:24 PM"/>
  </r>
  <r>
    <x v="0"/>
    <n v="5.5600139999999998"/>
    <n v="-0.20574400000000001"/>
    <n v="0.41793640870310544"/>
    <n v="418"/>
    <x v="2"/>
    <d v="1899-12-30T08:07:24"/>
  </r>
  <r>
    <x v="1"/>
    <n v="5.5600139999999998"/>
    <n v="-0.20574400000000001"/>
    <n v="0.26310856682936246"/>
    <n v="263"/>
    <x v="2"/>
    <s v="20:07:24 PM"/>
  </r>
  <r>
    <x v="2"/>
    <n v="5.5600139999999998"/>
    <n v="-0.20574400000000001"/>
    <n v="0.40863370307864488"/>
    <n v="409"/>
    <x v="2"/>
    <d v="1899-12-30T23:07:24"/>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x v="0"/>
    <s v="Male"/>
    <n v="25"/>
    <x v="0"/>
    <x v="0"/>
    <s v="Ghanna-Accara"/>
    <n v="2"/>
    <n v="22"/>
    <n v="44"/>
    <n v="3"/>
    <n v="8"/>
    <n v="24"/>
    <n v="7"/>
    <n v="2"/>
    <n v="14"/>
    <n v="7"/>
    <n v="1.8"/>
    <n v="12.6"/>
    <n v="7"/>
    <n v="4"/>
    <n v="28"/>
  </r>
  <r>
    <s v="MC-LB-0012346"/>
    <s v="12:26:00"/>
    <x v="0"/>
    <s v="Female"/>
    <n v="25"/>
    <x v="0"/>
    <x v="1"/>
    <s v="Ghanna-Accara"/>
    <n v="1"/>
    <n v="26"/>
    <n v="26"/>
    <n v="2"/>
    <n v="9"/>
    <n v="18"/>
    <n v="4"/>
    <n v="2"/>
    <n v="8"/>
    <n v="1"/>
    <n v="1.5"/>
    <n v="1.5"/>
    <n v="1"/>
    <n v="3"/>
    <n v="3"/>
  </r>
  <r>
    <s v="MC-LB-0012347"/>
    <s v="8:22:00"/>
    <x v="0"/>
    <s v="Female"/>
    <n v="22"/>
    <x v="0"/>
    <x v="2"/>
    <s v="Ghanna-Accara"/>
    <n v="4"/>
    <n v="22"/>
    <n v="88"/>
    <n v="1"/>
    <n v="11"/>
    <n v="11"/>
    <n v="7"/>
    <n v="2"/>
    <n v="14"/>
    <n v="1"/>
    <n v="2.5"/>
    <n v="2.5"/>
    <n v="1"/>
    <n v="3"/>
    <n v="3"/>
  </r>
  <r>
    <s v="MC-LB-0012348"/>
    <s v="10:26:00"/>
    <x v="0"/>
    <s v="Female"/>
    <n v="22"/>
    <x v="1"/>
    <x v="0"/>
    <s v="Ghanna-Accara"/>
    <n v="3"/>
    <n v="22"/>
    <n v="66"/>
    <n v="4"/>
    <n v="8"/>
    <n v="32"/>
    <n v="5"/>
    <n v="2"/>
    <n v="10"/>
    <n v="1"/>
    <n v="1.8"/>
    <n v="1.8"/>
    <n v="1"/>
    <n v="4"/>
    <n v="4"/>
  </r>
  <r>
    <s v="MC-LB-0012349"/>
    <s v="11:33:00"/>
    <x v="0"/>
    <s v="Female"/>
    <n v="70"/>
    <x v="1"/>
    <x v="1"/>
    <s v="Ghanna-Accara"/>
    <n v="2"/>
    <n v="26"/>
    <n v="52"/>
    <n v="5"/>
    <n v="9"/>
    <n v="45"/>
    <n v="5"/>
    <n v="2"/>
    <n v="10"/>
    <n v="2"/>
    <n v="1.5"/>
    <n v="3"/>
    <n v="2"/>
    <n v="3"/>
    <n v="6"/>
  </r>
  <r>
    <s v="MC-LB-0012350"/>
    <s v="11:36:00"/>
    <x v="1"/>
    <s v="Female"/>
    <n v="70"/>
    <x v="1"/>
    <x v="2"/>
    <s v="Ghanna-Accara"/>
    <n v="1"/>
    <n v="21"/>
    <n v="21"/>
    <n v="7"/>
    <n v="12"/>
    <n v="84"/>
    <n v="5"/>
    <n v="3"/>
    <n v="15"/>
    <n v="2"/>
    <n v="4"/>
    <n v="8"/>
    <n v="2"/>
    <n v="4"/>
    <n v="8"/>
  </r>
  <r>
    <s v="MC-LB-0012351"/>
    <s v="11:46:00"/>
    <x v="1"/>
    <s v="Male"/>
    <n v="25"/>
    <x v="2"/>
    <x v="0"/>
    <s v="Ghanna-Accara"/>
    <n v="4"/>
    <n v="21"/>
    <n v="84"/>
    <n v="3"/>
    <n v="10"/>
    <n v="30"/>
    <n v="4"/>
    <n v="2"/>
    <n v="8"/>
    <n v="2"/>
    <n v="3"/>
    <n v="6"/>
    <n v="2"/>
    <n v="4"/>
    <n v="8"/>
  </r>
  <r>
    <s v="MC-LB-0012352"/>
    <s v="11:48:00"/>
    <x v="1"/>
    <s v="Male"/>
    <n v="25"/>
    <x v="2"/>
    <x v="1"/>
    <s v="Ghanna-Accara"/>
    <n v="3"/>
    <n v="21"/>
    <n v="63"/>
    <n v="2"/>
    <n v="9"/>
    <n v="18"/>
    <n v="1"/>
    <n v="1.5"/>
    <n v="1.5"/>
    <n v="3"/>
    <n v="2"/>
    <n v="6"/>
    <n v="3"/>
    <n v="4"/>
    <n v="12"/>
  </r>
  <r>
    <s v="MC-LB-0012353"/>
    <s v="11:48:01"/>
    <x v="1"/>
    <s v="Male"/>
    <n v="37"/>
    <x v="2"/>
    <x v="2"/>
    <s v="Ghanna-Accara"/>
    <n v="2"/>
    <n v="21"/>
    <n v="42"/>
    <n v="1"/>
    <n v="12"/>
    <n v="12"/>
    <n v="4"/>
    <n v="3"/>
    <n v="12"/>
    <n v="3"/>
    <n v="4"/>
    <n v="12"/>
    <n v="3"/>
    <n v="4"/>
    <n v="12"/>
  </r>
  <r>
    <s v="MC-LB-0012354"/>
    <s v="13:16:02"/>
    <x v="1"/>
    <s v="Male"/>
    <n v="37"/>
    <x v="3"/>
    <x v="0"/>
    <s v="Ghanna-Accara"/>
    <n v="1"/>
    <n v="21"/>
    <n v="21"/>
    <n v="4"/>
    <n v="10"/>
    <n v="40"/>
    <n v="3"/>
    <n v="2"/>
    <n v="6"/>
    <n v="3"/>
    <n v="3"/>
    <n v="9"/>
    <n v="3"/>
    <n v="4"/>
    <n v="12"/>
  </r>
  <r>
    <s v="MC-LB-0012355"/>
    <s v="15:02:05"/>
    <x v="2"/>
    <s v="Female"/>
    <n v="45"/>
    <x v="3"/>
    <x v="1"/>
    <s v="Ghanna-Accara"/>
    <n v="4"/>
    <n v="26"/>
    <n v="104"/>
    <n v="5"/>
    <n v="9"/>
    <n v="45"/>
    <n v="3"/>
    <n v="2"/>
    <n v="6"/>
    <n v="4"/>
    <n v="3.5"/>
    <n v="14"/>
    <n v="4"/>
    <n v="6"/>
    <n v="24"/>
  </r>
  <r>
    <s v="MC-LB-0012356"/>
    <s v="14:57:00"/>
    <x v="2"/>
    <s v="Male"/>
    <n v="45"/>
    <x v="3"/>
    <x v="2"/>
    <s v="Ghanna-Accara"/>
    <n v="5"/>
    <n v="24"/>
    <n v="120"/>
    <n v="7"/>
    <n v="7"/>
    <n v="49"/>
    <n v="3"/>
    <n v="2"/>
    <n v="6"/>
    <n v="4"/>
    <n v="2.5"/>
    <n v="10"/>
    <n v="4"/>
    <n v="3"/>
    <n v="12"/>
  </r>
  <r>
    <s v="MC-LB-0012357"/>
    <s v="16:01:00"/>
    <x v="2"/>
    <s v="Female"/>
    <n v="26"/>
    <x v="4"/>
    <x v="0"/>
    <s v="Ghanna-Accara"/>
    <n v="2"/>
    <n v="24"/>
    <n v="48"/>
    <n v="3"/>
    <n v="7"/>
    <n v="21"/>
    <n v="2"/>
    <n v="2"/>
    <n v="4"/>
    <n v="4"/>
    <n v="2.8"/>
    <n v="11.2"/>
    <n v="4"/>
    <n v="4"/>
    <n v="16"/>
  </r>
  <r>
    <s v="MC-LB-0012358"/>
    <s v="16:10:01"/>
    <x v="2"/>
    <s v="Female"/>
    <n v="26"/>
    <x v="4"/>
    <x v="1"/>
    <s v="Ghanna-Accara"/>
    <n v="3"/>
    <n v="26"/>
    <n v="78"/>
    <n v="2"/>
    <n v="9"/>
    <n v="18"/>
    <n v="2"/>
    <n v="2"/>
    <n v="4"/>
    <n v="5"/>
    <n v="3.5"/>
    <n v="17.5"/>
    <n v="5"/>
    <n v="6"/>
    <n v="30"/>
  </r>
  <r>
    <s v="MC-LB-0012359"/>
    <s v="16:20:02"/>
    <x v="3"/>
    <s v="Female"/>
    <n v="43"/>
    <x v="4"/>
    <x v="2"/>
    <s v="Ghanna-Accara"/>
    <n v="7"/>
    <n v="28"/>
    <n v="196"/>
    <n v="1"/>
    <n v="15"/>
    <n v="15"/>
    <n v="2"/>
    <n v="3"/>
    <n v="6"/>
    <n v="5"/>
    <n v="3"/>
    <n v="15"/>
    <n v="5"/>
    <n v="5"/>
    <n v="25"/>
  </r>
  <r>
    <s v="MC-LB-0012360"/>
    <s v="15:02:05"/>
    <x v="3"/>
    <s v="Male"/>
    <n v="43"/>
    <x v="5"/>
    <x v="0"/>
    <s v="Ghanna-Accara"/>
    <n v="4"/>
    <n v="32"/>
    <n v="128"/>
    <n v="4"/>
    <n v="10"/>
    <n v="40"/>
    <n v="7"/>
    <n v="2"/>
    <n v="14"/>
    <n v="5"/>
    <n v="2"/>
    <n v="10"/>
    <n v="5"/>
    <n v="4"/>
    <n v="20"/>
  </r>
  <r>
    <s v="MC-LB-0012361"/>
    <s v="15:05:06"/>
    <x v="3"/>
    <s v="Male"/>
    <n v="30"/>
    <x v="5"/>
    <x v="1"/>
    <s v="Ghanna-Accara"/>
    <n v="1"/>
    <n v="30"/>
    <n v="30"/>
    <n v="5"/>
    <n v="11"/>
    <n v="55"/>
    <n v="7"/>
    <n v="2"/>
    <n v="14"/>
    <n v="7"/>
    <n v="2"/>
    <n v="14"/>
    <n v="7"/>
    <n v="3"/>
    <n v="21"/>
  </r>
  <r>
    <s v="MC-LB-0012362"/>
    <s v="18:00:00"/>
    <x v="3"/>
    <s v="Male"/>
    <n v="30"/>
    <x v="5"/>
    <x v="2"/>
    <s v="Ghanna-Accara"/>
    <n v="5"/>
    <n v="28"/>
    <n v="140"/>
    <n v="7"/>
    <n v="15"/>
    <n v="105"/>
    <n v="1"/>
    <n v="3"/>
    <n v="3"/>
    <n v="7"/>
    <n v="3"/>
    <n v="21"/>
    <n v="7"/>
    <n v="5"/>
    <n v="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47234F-CC3F-4180-AB07-56DF5EC7A884}" name="PivotTable9" cacheId="998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G7" firstHeaderRow="0" firstDataRow="1" firstDataCol="1"/>
  <pivotFields count="22">
    <pivotField dataField="1" showAll="0"/>
    <pivotField showAll="0"/>
    <pivotField showAll="0"/>
    <pivotField showAll="0"/>
    <pivotField showAll="0"/>
    <pivotField axis="axisRow" showAll="0">
      <items count="4">
        <item x="0"/>
        <item x="1"/>
        <item x="2"/>
        <item t="default"/>
      </items>
    </pivotField>
    <pivotField showAll="0">
      <items count="2">
        <item x="0"/>
        <item t="default"/>
      </items>
    </pivotField>
    <pivotField showAll="0"/>
    <pivotField showAll="0"/>
    <pivotField dataField="1" showAll="0"/>
    <pivotField showAll="0"/>
    <pivotField showAll="0"/>
    <pivotField dataField="1" showAll="0"/>
    <pivotField numFmtId="14" showAll="0">
      <items count="7">
        <item x="3"/>
        <item x="5"/>
        <item x="4"/>
        <item x="1"/>
        <item x="2"/>
        <item x="0"/>
        <item t="default"/>
      </items>
    </pivotField>
    <pivotField numFmtId="166" showAll="0">
      <items count="2">
        <item x="0"/>
        <item t="default"/>
      </items>
    </pivotField>
    <pivotField dataField="1" showAll="0"/>
    <pivotField numFmtId="166" showAll="0">
      <items count="7">
        <item x="1"/>
        <item x="2"/>
        <item x="3"/>
        <item x="4"/>
        <item x="5"/>
        <item x="0"/>
        <item t="default"/>
      </items>
    </pivotField>
    <pivotField numFmtId="166" showAll="0">
      <items count="4">
        <item x="1"/>
        <item x="0"/>
        <item x="2"/>
        <item t="default"/>
      </items>
    </pivotField>
    <pivotField dataField="1" showAll="0"/>
    <pivotField numFmtId="166" showAll="0">
      <items count="7">
        <item x="1"/>
        <item x="2"/>
        <item x="3"/>
        <item x="4"/>
        <item x="5"/>
        <item x="0"/>
        <item t="default"/>
      </items>
    </pivotField>
    <pivotField numFmtId="166" showAll="0">
      <items count="3">
        <item x="1"/>
        <item x="0"/>
        <item t="default"/>
      </items>
    </pivotField>
    <pivotField dataField="1" showAll="0">
      <items count="12">
        <item x="1"/>
        <item x="2"/>
        <item x="3"/>
        <item x="4"/>
        <item x="5"/>
        <item x="6"/>
        <item x="8"/>
        <item x="7"/>
        <item x="9"/>
        <item x="10"/>
        <item x="0"/>
        <item t="default"/>
      </items>
    </pivotField>
  </pivotFields>
  <rowFields count="1">
    <field x="5"/>
  </rowFields>
  <rowItems count="4">
    <i>
      <x/>
    </i>
    <i>
      <x v="1"/>
    </i>
    <i>
      <x v="2"/>
    </i>
    <i t="grand">
      <x/>
    </i>
  </rowItems>
  <colFields count="1">
    <field x="-2"/>
  </colFields>
  <colItems count="6">
    <i>
      <x/>
    </i>
    <i i="1">
      <x v="1"/>
    </i>
    <i i="2">
      <x v="2"/>
    </i>
    <i i="3">
      <x v="3"/>
    </i>
    <i i="4">
      <x v="4"/>
    </i>
    <i i="5">
      <x v="5"/>
    </i>
  </colItems>
  <dataFields count="6">
    <dataField name="Count of MC-Particpant ID" fld="0" subtotal="count" baseField="0" baseItem="0"/>
    <dataField name="Sum of  Meat_TotalPrice  (USD)" fld="9" baseField="0" baseItem="0"/>
    <dataField name="Sum of Chiken_TotalPrice  (USD)" fld="12" baseField="0" baseItem="0"/>
    <dataField name="Sum of  LArge Bread_TotalPrice  (USD)" fld="15" baseField="0" baseItem="0"/>
    <dataField name="Sum of Canned Food_TotalPrice  (USD)" fld="18" baseField="0" baseItem="0"/>
    <dataField name="Sum of Cucmbers_TotalPrice (USD)"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998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5">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995707D-0D11-404D-998A-DA050B58BDEA}" name="PivotTable1" cacheId="998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3:E21" firstHeaderRow="1" firstDataRow="2" firstDataCol="1"/>
  <pivotFields count="3">
    <pivotField axis="axisCol"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
  </rowFields>
  <rowItems count="17">
    <i>
      <x/>
    </i>
    <i>
      <x v="1"/>
    </i>
    <i>
      <x v="2"/>
    </i>
    <i>
      <x v="3"/>
    </i>
    <i>
      <x v="4"/>
    </i>
    <i>
      <x v="5"/>
    </i>
    <i>
      <x v="6"/>
    </i>
    <i>
      <x v="7"/>
    </i>
    <i>
      <x v="8"/>
    </i>
    <i>
      <x v="9"/>
    </i>
    <i>
      <x v="10"/>
    </i>
    <i>
      <x v="11"/>
    </i>
    <i>
      <x v="12"/>
    </i>
    <i>
      <x v="13"/>
    </i>
    <i>
      <x v="14"/>
    </i>
    <i>
      <x v="15"/>
    </i>
    <i t="grand">
      <x/>
    </i>
  </rowItems>
  <colFields count="1">
    <field x="0"/>
  </colFields>
  <colItems count="4">
    <i>
      <x v="170"/>
    </i>
    <i>
      <x v="200"/>
    </i>
    <i>
      <x v="231"/>
    </i>
    <i t="grand">
      <x/>
    </i>
  </colItems>
  <dataFields count="1">
    <dataField name="Count of Date And Time _x000a_( adjustable Dat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03DDE23-8212-4E6D-9DC1-CF5166276D1F}" name="PivotTable9" cacheId="9985"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B8" firstHeaderRow="1" firstDataRow="1" firstDataCol="1"/>
  <pivotFields count="8">
    <pivotField axis="axisRow" showAll="0">
      <items count="4">
        <item h="1" x="0"/>
        <item x="1"/>
        <item h="1" x="2"/>
        <item t="default"/>
      </items>
    </pivotField>
    <pivotField showAll="0"/>
    <pivotField showAll="0"/>
    <pivotField showAll="0"/>
    <pivotField showAll="0"/>
    <pivotField axis="axisRow"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0"/>
    <field x="7"/>
    <field x="5"/>
  </rowFields>
  <rowItems count="5">
    <i>
      <x v="1"/>
    </i>
    <i r="1">
      <x v="6"/>
    </i>
    <i r="1">
      <x v="7"/>
    </i>
    <i r="1">
      <x v="8"/>
    </i>
    <i t="grand">
      <x/>
    </i>
  </rowItems>
  <colItems count="1">
    <i/>
  </colItems>
  <dataFields count="1">
    <dataField name="Count of Date And Time _x000a_( adjustable Date)"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63E48BA-688C-449D-A40D-17802F80E55B}" name="PivotTable1" cacheId="998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8" firstHeaderRow="0" firstDataRow="1" firstDataCol="1"/>
  <pivotFields count="23">
    <pivotField showAll="0"/>
    <pivotField showAll="0"/>
    <pivotField axis="axisRow" showAll="0">
      <items count="5">
        <item x="0"/>
        <item x="2"/>
        <item x="1"/>
        <item x="3"/>
        <item t="default"/>
      </items>
    </pivotField>
    <pivotField showAll="0"/>
    <pivotField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showAll="0"/>
  </pivotFields>
  <rowFields count="1">
    <field x="2"/>
  </rowFields>
  <rowItems count="5">
    <i>
      <x/>
    </i>
    <i>
      <x v="1"/>
    </i>
    <i>
      <x v="2"/>
    </i>
    <i>
      <x v="3"/>
    </i>
    <i t="grand">
      <x/>
    </i>
  </rowItems>
  <colFields count="1">
    <field x="-2"/>
  </colFields>
  <colItems count="3">
    <i>
      <x/>
    </i>
    <i i="1">
      <x v="1"/>
    </i>
    <i i="2">
      <x v="2"/>
    </i>
  </colItems>
  <dataFields count="3">
    <dataField name="Average of  Meat_UnitPrice (USD)" fld="9" subtotal="average" baseField="2" baseItem="0"/>
    <dataField name="Average of Chiken_UnitPrice (USD)" fld="12" subtotal="average" baseField="2" baseItem="0"/>
    <dataField name="Average of Cucmbers_UnitPrice  (USD)" fld="21" subtotal="average" baseField="2" baseItem="0"/>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85D2F145-A70A-482D-8BB2-B48664B236CA}" name="PivotTable5" cacheId="998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10"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5"/>
  </rowFields>
  <rowItems count="7">
    <i>
      <x/>
    </i>
    <i>
      <x v="1"/>
    </i>
    <i>
      <x v="2"/>
    </i>
    <i>
      <x v="3"/>
    </i>
    <i>
      <x v="4"/>
    </i>
    <i>
      <x v="5"/>
    </i>
    <i t="grand">
      <x/>
    </i>
  </rowItems>
  <colFields count="1">
    <field x="-2"/>
  </colFields>
  <colItems count="3">
    <i>
      <x/>
    </i>
    <i i="1">
      <x v="1"/>
    </i>
    <i i="2">
      <x v="2"/>
    </i>
  </colItems>
  <pageFields count="1">
    <pageField fld="2" hier="-1"/>
  </pageFields>
  <dataFields count="3">
    <dataField name="Average of  Meat_UnitPrice (USD)" fld="9" subtotal="average" baseField="5" baseItem="0"/>
    <dataField name="Average of Chiken_UnitPrice (USD)" fld="12" subtotal="average" baseField="5" baseItem="0"/>
    <dataField name="Average of  LArge Bread_UnitPrice  (USD)" fld="15" subtotal="average" baseField="5" baseItem="4"/>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26F76C4-0E38-4D10-8D83-B859D91D7DB1}" name="PivotTable6" cacheId="998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7"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showAll="0"/>
    <pivotField axis="axisRow" showAll="0">
      <items count="4">
        <item x="0"/>
        <item x="1"/>
        <item x="2"/>
        <item t="default"/>
      </items>
    </pivotField>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6"/>
  </rowFields>
  <rowItems count="4">
    <i>
      <x/>
    </i>
    <i>
      <x v="1"/>
    </i>
    <i>
      <x v="2"/>
    </i>
    <i t="grand">
      <x/>
    </i>
  </rowItems>
  <colFields count="1">
    <field x="-2"/>
  </colFields>
  <colItems count="3">
    <i>
      <x/>
    </i>
    <i i="1">
      <x v="1"/>
    </i>
    <i i="2">
      <x v="2"/>
    </i>
  </colItems>
  <pageFields count="1">
    <pageField fld="2" hier="-1"/>
  </pageFields>
  <dataFields count="3">
    <dataField name="Average of  Meat_UnitPrice (USD)" fld="9" subtotal="average" baseField="6" baseItem="0"/>
    <dataField name="Average of Chiken_UnitPrice (USD)" fld="12" subtotal="average" baseField="6" baseItem="0"/>
    <dataField name="Average of  LArge Bread_UnitPrice  (USD)" fld="15" subtotal="average" baseField="6" baseItem="0"/>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4267775F-0D9F-4BA2-B546-3EF223F95F52}" name="PivotTable8" cacheId="998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L77:O81"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showAll="0"/>
    <pivotField axis="axisRow" showAll="0">
      <items count="4">
        <item x="0"/>
        <item x="1"/>
        <item x="2"/>
        <item t="default"/>
      </items>
    </pivotField>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6"/>
  </rowFields>
  <rowItems count="4">
    <i>
      <x/>
    </i>
    <i>
      <x v="1"/>
    </i>
    <i>
      <x v="2"/>
    </i>
    <i t="grand">
      <x/>
    </i>
  </rowItems>
  <colFields count="1">
    <field x="-2"/>
  </colFields>
  <colItems count="3">
    <i>
      <x/>
    </i>
    <i i="1">
      <x v="1"/>
    </i>
    <i i="2">
      <x v="2"/>
    </i>
  </colItems>
  <pageFields count="1">
    <pageField fld="2" hier="-1"/>
  </pageFields>
  <dataFields count="3">
    <dataField name="Average of  Meat_UnitPrice (USD)" fld="9" subtotal="average" baseField="6" baseItem="0"/>
    <dataField name="Average of Chiken_UnitPrice (USD)" fld="12" subtotal="average" baseField="6" baseItem="0"/>
    <dataField name="Average of  LArge Bread_UnitPrice  (USD)" fld="15"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1CAF179A-FAD0-483D-828D-AEF0526EAB32}" name="PivotTable7" cacheId="998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L50:O57"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5"/>
  </rowFields>
  <rowItems count="7">
    <i>
      <x/>
    </i>
    <i>
      <x v="1"/>
    </i>
    <i>
      <x v="2"/>
    </i>
    <i>
      <x v="3"/>
    </i>
    <i>
      <x v="4"/>
    </i>
    <i>
      <x v="5"/>
    </i>
    <i t="grand">
      <x/>
    </i>
  </rowItems>
  <colFields count="1">
    <field x="-2"/>
  </colFields>
  <colItems count="3">
    <i>
      <x/>
    </i>
    <i i="1">
      <x v="1"/>
    </i>
    <i i="2">
      <x v="2"/>
    </i>
  </colItems>
  <pageFields count="1">
    <pageField fld="2" hier="-1"/>
  </pageFields>
  <dataFields count="3">
    <dataField name="Average of  Meat_UnitPrice (USD)" fld="9" subtotal="average" baseField="5" baseItem="0"/>
    <dataField name="Average of Chiken_UnitPrice (USD)" fld="12" subtotal="average" baseField="5" baseItem="0"/>
    <dataField name="Average of  LArge Bread_UnitPrice  (USD)" fld="15" subtotal="average" baseField="5" baseItem="4"/>
  </dataFields>
  <chartFormats count="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D31579B5-5D25-4A84-9CAD-6CE3DB33C0E1}" name="PivotTable4" cacheId="998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L23:O28" firstHeaderRow="0" firstDataRow="1" firstDataCol="1"/>
  <pivotFields count="23">
    <pivotField showAll="0"/>
    <pivotField showAll="0"/>
    <pivotField axis="axisRow" showAll="0">
      <items count="5">
        <item x="0"/>
        <item x="2"/>
        <item x="1"/>
        <item x="3"/>
        <item t="default"/>
      </items>
    </pivotField>
    <pivotField showAll="0"/>
    <pivotField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showAll="0"/>
  </pivotFields>
  <rowFields count="1">
    <field x="2"/>
  </rowFields>
  <rowItems count="5">
    <i>
      <x/>
    </i>
    <i>
      <x v="1"/>
    </i>
    <i>
      <x v="2"/>
    </i>
    <i>
      <x v="3"/>
    </i>
    <i t="grand">
      <x/>
    </i>
  </rowItems>
  <colFields count="1">
    <field x="-2"/>
  </colFields>
  <colItems count="3">
    <i>
      <x/>
    </i>
    <i i="1">
      <x v="1"/>
    </i>
    <i i="2">
      <x v="2"/>
    </i>
  </colItems>
  <dataFields count="3">
    <dataField name="Average of  Meat_UnitPrice (USD)" fld="9" subtotal="average" baseField="2" baseItem="0"/>
    <dataField name="Average of Chiken_UnitPrice (USD)" fld="12" subtotal="average" baseField="2" baseItem="0"/>
    <dataField name="Average of Cucmbers_UnitPrice  (USD)" fld="21" subtotal="average" baseField="2"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And_Time____adjustable_Date" xr10:uid="{89A75B08-54CD-468A-9732-0AF32B2AB1DB}" sourceName="Date And Time _x000a_( adjustable Date)">
  <pivotTables>
    <pivotTable tabId="15" name="PivotTable1"/>
  </pivotTables>
  <data>
    <tabular pivotCacheId="1492435417">
      <items count="368">
        <i x="231" s="1"/>
        <i x="200" s="1"/>
        <i x="170" s="1"/>
        <i x="0" s="1" nd="1"/>
        <i x="367" s="1" nd="1"/>
        <i x="101" s="1" nd="1"/>
        <i x="223" s="1" nd="1"/>
        <i x="345" s="1" nd="1"/>
        <i x="41" s="1" nd="1"/>
        <i x="10" s="1" nd="1"/>
        <i x="192" s="1" nd="1"/>
        <i x="162" s="1" nd="1"/>
        <i x="70" s="1" nd="1"/>
        <i x="131" s="1" nd="1"/>
        <i x="315" s="1" nd="1"/>
        <i x="284" s="1" nd="1"/>
        <i x="254" s="1" nd="1"/>
        <i x="102" s="1" nd="1"/>
        <i x="224" s="1" nd="1"/>
        <i x="346" s="1" nd="1"/>
        <i x="42" s="1" nd="1"/>
        <i x="11" s="1" nd="1"/>
        <i x="193" s="1" nd="1"/>
        <i x="163" s="1" nd="1"/>
        <i x="71" s="1" nd="1"/>
        <i x="132" s="1" nd="1"/>
        <i x="316" s="1" nd="1"/>
        <i x="285" s="1" nd="1"/>
        <i x="255" s="1" nd="1"/>
        <i x="103" s="1" nd="1"/>
        <i x="225" s="1" nd="1"/>
        <i x="347" s="1" nd="1"/>
        <i x="43" s="1" nd="1"/>
        <i x="12" s="1" nd="1"/>
        <i x="194" s="1" nd="1"/>
        <i x="164" s="1" nd="1"/>
        <i x="72" s="1" nd="1"/>
        <i x="133" s="1" nd="1"/>
        <i x="317" s="1" nd="1"/>
        <i x="286" s="1" nd="1"/>
        <i x="256" s="1" nd="1"/>
        <i x="104" s="1" nd="1"/>
        <i x="226" s="1" nd="1"/>
        <i x="348" s="1" nd="1"/>
        <i x="44" s="1" nd="1"/>
        <i x="13" s="1" nd="1"/>
        <i x="195" s="1" nd="1"/>
        <i x="165" s="1" nd="1"/>
        <i x="73" s="1" nd="1"/>
        <i x="134" s="1" nd="1"/>
        <i x="318" s="1" nd="1"/>
        <i x="287" s="1" nd="1"/>
        <i x="257" s="1" nd="1"/>
        <i x="105" s="1" nd="1"/>
        <i x="227" s="1" nd="1"/>
        <i x="349" s="1" nd="1"/>
        <i x="45" s="1" nd="1"/>
        <i x="14" s="1" nd="1"/>
        <i x="196" s="1" nd="1"/>
        <i x="166" s="1" nd="1"/>
        <i x="74" s="1" nd="1"/>
        <i x="135" s="1" nd="1"/>
        <i x="319" s="1" nd="1"/>
        <i x="288" s="1" nd="1"/>
        <i x="258" s="1" nd="1"/>
        <i x="106" s="1" nd="1"/>
        <i x="228" s="1" nd="1"/>
        <i x="350" s="1" nd="1"/>
        <i x="46" s="1" nd="1"/>
        <i x="15" s="1" nd="1"/>
        <i x="197" s="1" nd="1"/>
        <i x="167" s="1" nd="1"/>
        <i x="75" s="1" nd="1"/>
        <i x="136" s="1" nd="1"/>
        <i x="320" s="1" nd="1"/>
        <i x="289" s="1" nd="1"/>
        <i x="259" s="1" nd="1"/>
        <i x="107" s="1" nd="1"/>
        <i x="229" s="1" nd="1"/>
        <i x="351" s="1" nd="1"/>
        <i x="47" s="1" nd="1"/>
        <i x="16" s="1" nd="1"/>
        <i x="198" s="1" nd="1"/>
        <i x="168" s="1" nd="1"/>
        <i x="76" s="1" nd="1"/>
        <i x="137" s="1" nd="1"/>
        <i x="321" s="1" nd="1"/>
        <i x="290" s="1" nd="1"/>
        <i x="260" s="1" nd="1"/>
        <i x="108" s="1" nd="1"/>
        <i x="230" s="1" nd="1"/>
        <i x="352" s="1" nd="1"/>
        <i x="48" s="1" nd="1"/>
        <i x="17" s="1" nd="1"/>
        <i x="199" s="1" nd="1"/>
        <i x="169" s="1" nd="1"/>
        <i x="77" s="1" nd="1"/>
        <i x="138" s="1" nd="1"/>
        <i x="322" s="1" nd="1"/>
        <i x="291" s="1" nd="1"/>
        <i x="261" s="1" nd="1"/>
        <i x="109" s="1" nd="1"/>
        <i x="353" s="1" nd="1"/>
        <i x="49" s="1" nd="1"/>
        <i x="18" s="1" nd="1"/>
        <i x="78" s="1" nd="1"/>
        <i x="139" s="1" nd="1"/>
        <i x="323" s="1" nd="1"/>
        <i x="292" s="1" nd="1"/>
        <i x="262" s="1" nd="1"/>
        <i x="110" s="1" nd="1"/>
        <i x="232" s="1" nd="1"/>
        <i x="354" s="1" nd="1"/>
        <i x="50" s="1" nd="1"/>
        <i x="19" s="1" nd="1"/>
        <i x="201" s="1" nd="1"/>
        <i x="171" s="1" nd="1"/>
        <i x="79" s="1" nd="1"/>
        <i x="140" s="1" nd="1"/>
        <i x="324" s="1" nd="1"/>
        <i x="293" s="1" nd="1"/>
        <i x="263" s="1" nd="1"/>
        <i x="92" s="1" nd="1"/>
        <i x="214" s="1" nd="1"/>
        <i x="336" s="1" nd="1"/>
        <i x="32" s="1" nd="1"/>
        <i x="1" s="1" nd="1"/>
        <i x="183" s="1" nd="1"/>
        <i x="153" s="1" nd="1"/>
        <i x="61" s="1" nd="1"/>
        <i x="122" s="1" nd="1"/>
        <i x="306" s="1" nd="1"/>
        <i x="275" s="1" nd="1"/>
        <i x="245" s="1" nd="1"/>
        <i x="111" s="1" nd="1"/>
        <i x="233" s="1" nd="1"/>
        <i x="355" s="1" nd="1"/>
        <i x="51" s="1" nd="1"/>
        <i x="20" s="1" nd="1"/>
        <i x="202" s="1" nd="1"/>
        <i x="172" s="1" nd="1"/>
        <i x="80" s="1" nd="1"/>
        <i x="141" s="1" nd="1"/>
        <i x="325" s="1" nd="1"/>
        <i x="294" s="1" nd="1"/>
        <i x="264" s="1" nd="1"/>
        <i x="112" s="1" nd="1"/>
        <i x="234" s="1" nd="1"/>
        <i x="356" s="1" nd="1"/>
        <i x="52" s="1" nd="1"/>
        <i x="21" s="1" nd="1"/>
        <i x="203" s="1" nd="1"/>
        <i x="173" s="1" nd="1"/>
        <i x="81" s="1" nd="1"/>
        <i x="142" s="1" nd="1"/>
        <i x="326" s="1" nd="1"/>
        <i x="295" s="1" nd="1"/>
        <i x="265" s="1" nd="1"/>
        <i x="113" s="1" nd="1"/>
        <i x="235" s="1" nd="1"/>
        <i x="357" s="1" nd="1"/>
        <i x="53" s="1" nd="1"/>
        <i x="22" s="1" nd="1"/>
        <i x="204" s="1" nd="1"/>
        <i x="174" s="1" nd="1"/>
        <i x="82" s="1" nd="1"/>
        <i x="143" s="1" nd="1"/>
        <i x="327" s="1" nd="1"/>
        <i x="296" s="1" nd="1"/>
        <i x="266" s="1" nd="1"/>
        <i x="114" s="1" nd="1"/>
        <i x="236" s="1" nd="1"/>
        <i x="358" s="1" nd="1"/>
        <i x="54" s="1" nd="1"/>
        <i x="23" s="1" nd="1"/>
        <i x="205" s="1" nd="1"/>
        <i x="175" s="1" nd="1"/>
        <i x="83" s="1" nd="1"/>
        <i x="144" s="1" nd="1"/>
        <i x="328" s="1" nd="1"/>
        <i x="297" s="1" nd="1"/>
        <i x="267" s="1" nd="1"/>
        <i x="115" s="1" nd="1"/>
        <i x="237" s="1" nd="1"/>
        <i x="359" s="1" nd="1"/>
        <i x="55" s="1" nd="1"/>
        <i x="24" s="1" nd="1"/>
        <i x="206" s="1" nd="1"/>
        <i x="176" s="1" nd="1"/>
        <i x="84" s="1" nd="1"/>
        <i x="145" s="1" nd="1"/>
        <i x="329" s="1" nd="1"/>
        <i x="298" s="1" nd="1"/>
        <i x="268" s="1" nd="1"/>
        <i x="116" s="1" nd="1"/>
        <i x="238" s="1" nd="1"/>
        <i x="360" s="1" nd="1"/>
        <i x="56" s="1" nd="1"/>
        <i x="25" s="1" nd="1"/>
        <i x="207" s="1" nd="1"/>
        <i x="177" s="1" nd="1"/>
        <i x="85" s="1" nd="1"/>
        <i x="146" s="1" nd="1"/>
        <i x="330" s="1" nd="1"/>
        <i x="299" s="1" nd="1"/>
        <i x="269" s="1" nd="1"/>
        <i x="117" s="1" nd="1"/>
        <i x="239" s="1" nd="1"/>
        <i x="361" s="1" nd="1"/>
        <i x="57" s="1" nd="1"/>
        <i x="26" s="1" nd="1"/>
        <i x="208" s="1" nd="1"/>
        <i x="178" s="1" nd="1"/>
        <i x="86" s="1" nd="1"/>
        <i x="147" s="1" nd="1"/>
        <i x="331" s="1" nd="1"/>
        <i x="300" s="1" nd="1"/>
        <i x="270" s="1" nd="1"/>
        <i x="118" s="1" nd="1"/>
        <i x="240" s="1" nd="1"/>
        <i x="362" s="1" nd="1"/>
        <i x="58" s="1" nd="1"/>
        <i x="27" s="1" nd="1"/>
        <i x="209" s="1" nd="1"/>
        <i x="179" s="1" nd="1"/>
        <i x="87" s="1" nd="1"/>
        <i x="148" s="1" nd="1"/>
        <i x="332" s="1" nd="1"/>
        <i x="301" s="1" nd="1"/>
        <i x="271" s="1" nd="1"/>
        <i x="119" s="1" nd="1"/>
        <i x="241" s="1" nd="1"/>
        <i x="363" s="1" nd="1"/>
        <i x="59" s="1" nd="1"/>
        <i x="28" s="1" nd="1"/>
        <i x="210" s="1" nd="1"/>
        <i x="180" s="1" nd="1"/>
        <i x="88" s="1" nd="1"/>
        <i x="149" s="1" nd="1"/>
        <i x="333" s="1" nd="1"/>
        <i x="302" s="1" nd="1"/>
        <i x="272" s="1" nd="1"/>
        <i x="120" s="1" nd="1"/>
        <i x="242" s="1" nd="1"/>
        <i x="364" s="1" nd="1"/>
        <i x="60" s="1" nd="1"/>
        <i x="29" s="1" nd="1"/>
        <i x="211" s="1" nd="1"/>
        <i x="181" s="1" nd="1"/>
        <i x="89" s="1" nd="1"/>
        <i x="150" s="1" nd="1"/>
        <i x="334" s="1" nd="1"/>
        <i x="303" s="1" nd="1"/>
        <i x="273" s="1" nd="1"/>
        <i x="93" s="1" nd="1"/>
        <i x="215" s="1" nd="1"/>
        <i x="337" s="1" nd="1"/>
        <i x="33" s="1" nd="1"/>
        <i x="2" s="1" nd="1"/>
        <i x="184" s="1" nd="1"/>
        <i x="154" s="1" nd="1"/>
        <i x="62" s="1" nd="1"/>
        <i x="123" s="1" nd="1"/>
        <i x="307" s="1" nd="1"/>
        <i x="276" s="1" nd="1"/>
        <i x="246" s="1" nd="1"/>
        <i x="121" s="1" nd="1"/>
        <i x="243" s="1" nd="1"/>
        <i x="365" s="1" nd="1"/>
        <i x="30" s="1" nd="1"/>
        <i x="212" s="1" nd="1"/>
        <i x="182" s="1" nd="1"/>
        <i x="90" s="1" nd="1"/>
        <i x="151" s="1" nd="1"/>
        <i x="335" s="1" nd="1"/>
        <i x="304" s="1" nd="1"/>
        <i x="274" s="1" nd="1"/>
        <i x="244" s="1" nd="1"/>
        <i x="366" s="1" nd="1"/>
        <i x="31" s="1" nd="1"/>
        <i x="213" s="1" nd="1"/>
        <i x="91" s="1" nd="1"/>
        <i x="152" s="1" nd="1"/>
        <i x="305" s="1" nd="1"/>
        <i x="94" s="1" nd="1"/>
        <i x="216" s="1" nd="1"/>
        <i x="338" s="1" nd="1"/>
        <i x="34" s="1" nd="1"/>
        <i x="3" s="1" nd="1"/>
        <i x="185" s="1" nd="1"/>
        <i x="155" s="1" nd="1"/>
        <i x="63" s="1" nd="1"/>
        <i x="124" s="1" nd="1"/>
        <i x="308" s="1" nd="1"/>
        <i x="277" s="1" nd="1"/>
        <i x="247" s="1" nd="1"/>
        <i x="95" s="1" nd="1"/>
        <i x="217" s="1" nd="1"/>
        <i x="339" s="1" nd="1"/>
        <i x="35" s="1" nd="1"/>
        <i x="4" s="1" nd="1"/>
        <i x="186" s="1" nd="1"/>
        <i x="156" s="1" nd="1"/>
        <i x="64" s="1" nd="1"/>
        <i x="125" s="1" nd="1"/>
        <i x="309" s="1" nd="1"/>
        <i x="278" s="1" nd="1"/>
        <i x="248" s="1" nd="1"/>
        <i x="96" s="1" nd="1"/>
        <i x="218" s="1" nd="1"/>
        <i x="340" s="1" nd="1"/>
        <i x="36" s="1" nd="1"/>
        <i x="5" s="1" nd="1"/>
        <i x="187" s="1" nd="1"/>
        <i x="157" s="1" nd="1"/>
        <i x="65" s="1" nd="1"/>
        <i x="126" s="1" nd="1"/>
        <i x="310" s="1" nd="1"/>
        <i x="279" s="1" nd="1"/>
        <i x="249" s="1" nd="1"/>
        <i x="97" s="1" nd="1"/>
        <i x="219" s="1" nd="1"/>
        <i x="341" s="1" nd="1"/>
        <i x="37" s="1" nd="1"/>
        <i x="6" s="1" nd="1"/>
        <i x="188" s="1" nd="1"/>
        <i x="158" s="1" nd="1"/>
        <i x="66" s="1" nd="1"/>
        <i x="127" s="1" nd="1"/>
        <i x="311" s="1" nd="1"/>
        <i x="280" s="1" nd="1"/>
        <i x="250" s="1" nd="1"/>
        <i x="98" s="1" nd="1"/>
        <i x="220" s="1" nd="1"/>
        <i x="342" s="1" nd="1"/>
        <i x="38" s="1" nd="1"/>
        <i x="7" s="1" nd="1"/>
        <i x="189" s="1" nd="1"/>
        <i x="159" s="1" nd="1"/>
        <i x="67" s="1" nd="1"/>
        <i x="128" s="1" nd="1"/>
        <i x="312" s="1" nd="1"/>
        <i x="281" s="1" nd="1"/>
        <i x="251" s="1" nd="1"/>
        <i x="99" s="1" nd="1"/>
        <i x="221" s="1" nd="1"/>
        <i x="343" s="1" nd="1"/>
        <i x="39" s="1" nd="1"/>
        <i x="8" s="1" nd="1"/>
        <i x="190" s="1" nd="1"/>
        <i x="160" s="1" nd="1"/>
        <i x="68" s="1" nd="1"/>
        <i x="129" s="1" nd="1"/>
        <i x="313" s="1" nd="1"/>
        <i x="282" s="1" nd="1"/>
        <i x="252" s="1" nd="1"/>
        <i x="100" s="1" nd="1"/>
        <i x="222" s="1" nd="1"/>
        <i x="344" s="1" nd="1"/>
        <i x="40" s="1" nd="1"/>
        <i x="9" s="1" nd="1"/>
        <i x="191" s="1" nd="1"/>
        <i x="161" s="1" nd="1"/>
        <i x="69" s="1" nd="1"/>
        <i x="130" s="1" nd="1"/>
        <i x="314" s="1" nd="1"/>
        <i x="283" s="1" nd="1"/>
        <i x="25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of_Redemtion" xr10:uid="{E1CD53E4-393A-4E19-A4DC-F8F27480AF19}" sourceName="Date of Redemtion">
  <pivotTables>
    <pivotTable tabId="17" name="PivotTable1"/>
    <pivotTable tabId="8" name="PivotTable4"/>
  </pivotTables>
  <data>
    <tabular pivotCacheId="318070467">
      <items count="4">
        <i x="0" s="1"/>
        <i x="2" s="1"/>
        <i x="1"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LACE_OF_RESIDENCE" xr10:uid="{6B8231AC-C5B8-45B4-9D75-4651F323F4F7}" sourceName="PLACE OF RESIDENCE">
  <pivotTables>
    <pivotTable tabId="18" name="PivotTable5"/>
    <pivotTable tabId="8" name="PivotTable7"/>
  </pivotTables>
  <data>
    <tabular pivotCacheId="318070467">
      <items count="6">
        <i x="0" s="1"/>
        <i x="4" s="1"/>
        <i x="3" s="1"/>
        <i x="2" s="1"/>
        <i x="1" s="1"/>
        <i x="5"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s_Name" xr10:uid="{8B2396E7-62A3-4526-A3B2-E1349E600E47}" sourceName="Vendors Name">
  <pivotTables>
    <pivotTable tabId="19" name="PivotTable6"/>
  </pivotTables>
  <data>
    <tabular pivotCacheId="318070467">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And Time _x000a_( adjustable Date)" xr10:uid="{4FFAAF6B-C6B8-4AFD-8A4A-2267E9FE1884}" cache="Slicer_Date_And_Time____adjustable_Date" caption="Date And Time _x000a_( adjustable Date)" rowHeight="2349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of Redemtion" xr10:uid="{65831B37-8538-4BBC-810C-6A28BBD83017}" cache="Slicer_Date_of_Redemtion" caption="Date of Redemtion" rowHeight="2349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xr10:uid="{7FA8AD90-AE5E-4980-A30E-6E12AE677C86}" cache="Slicer_PLACE_OF_RESIDENCE" caption="PLACE OF RESIDENCE" columnCount="3" rowHeight="23495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s Name" xr10:uid="{4CCC36E4-5C25-486D-8EBA-1FC25D2ED5C8}" cache="Slicer_Vendors_Name" caption="Vendors Name" rowHeight="23495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of Redemtion 1" xr10:uid="{9877D657-9271-4F6D-9EDB-79B8112F99A9}" cache="Slicer_Date_of_Redemtion" caption="Date of Redemtion" columnCount="5" style="SlicerStyleDark6" rowHeight="234950"/>
  <slicer name="PLACE OF RESIDENCE 1" xr10:uid="{A27BE57E-D79F-47FE-8B0F-BBFCE0148D18}" cache="Slicer_PLACE_OF_RESIDENCE" caption="PLACE OF RESIDENCE" columnCount="3" style="SlicerStyleDark6" rowHeight="234950"/>
  <slicer name="Vendors Name 1" xr10:uid="{03103EC6-B8C4-4A33-B4A4-08731B8DBEDB}" cache="Slicer_Vendors_Name" caption="Vendors Name" columnCount="3" style="SlicerStyleDark6"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ivotTable" Target="../pivotTables/pivotTable9.xml"/><Relationship Id="rId2" Type="http://schemas.openxmlformats.org/officeDocument/2006/relationships/pivotTable" Target="../pivotTables/pivotTable8.xml"/><Relationship Id="rId1" Type="http://schemas.openxmlformats.org/officeDocument/2006/relationships/pivotTable" Target="../pivotTables/pivotTable7.xml"/><Relationship Id="rId6" Type="http://schemas.microsoft.com/office/2007/relationships/slicer" Target="../slicers/slicer5.xml"/><Relationship Id="rId5" Type="http://schemas.openxmlformats.org/officeDocument/2006/relationships/drawing" Target="../drawings/drawing9.xml"/><Relationship Id="rId4"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ivotTable" Target="../pivotTables/pivotTable10.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6.xml"/><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32"/>
  <sheetViews>
    <sheetView tabSelected="1" zoomScale="85" zoomScaleNormal="85" workbookViewId="0">
      <pane ySplit="9" topLeftCell="A10" activePane="bottomLeft" state="frozen"/>
      <selection pane="bottomLeft" activeCell="A14" sqref="A14"/>
    </sheetView>
  </sheetViews>
  <sheetFormatPr defaultColWidth="9.140625" defaultRowHeight="14.45"/>
  <cols>
    <col min="1" max="1" width="35.85546875" style="1" customWidth="1"/>
    <col min="2" max="2" width="10.28515625" style="1" customWidth="1"/>
    <col min="3" max="3" width="28.28515625" style="1" customWidth="1"/>
    <col min="4" max="4" width="92.140625" style="1" customWidth="1"/>
    <col min="5" max="16384" width="9.140625" style="1"/>
  </cols>
  <sheetData>
    <row r="4" spans="1:6">
      <c r="C4" s="2"/>
    </row>
    <row r="6" spans="1:6">
      <c r="A6" s="68" t="s">
        <v>0</v>
      </c>
      <c r="B6" s="68"/>
      <c r="C6" s="68"/>
      <c r="D6" s="68"/>
    </row>
    <row r="7" spans="1:6" ht="18" customHeight="1">
      <c r="A7" s="68"/>
      <c r="B7" s="68"/>
      <c r="C7" s="68"/>
      <c r="D7" s="68"/>
      <c r="F7" s="3"/>
    </row>
    <row r="8" spans="1:6" ht="18" customHeight="1">
      <c r="B8" s="61"/>
      <c r="C8" s="61"/>
      <c r="D8" s="61"/>
      <c r="F8" s="3"/>
    </row>
    <row r="9" spans="1:6" ht="15.6" customHeight="1">
      <c r="A9" s="61" t="s">
        <v>1</v>
      </c>
      <c r="B9" s="61"/>
      <c r="C9" s="61"/>
      <c r="D9" s="61"/>
      <c r="F9" s="3"/>
    </row>
    <row r="10" spans="1:6" ht="140.44999999999999" customHeight="1">
      <c r="A10" s="66" t="s">
        <v>2</v>
      </c>
      <c r="B10" s="67"/>
      <c r="C10" s="67"/>
      <c r="D10" s="67"/>
    </row>
    <row r="11" spans="1:6" ht="133.69999999999999" customHeight="1">
      <c r="A11" s="69" t="s">
        <v>3</v>
      </c>
      <c r="B11" s="62" t="s">
        <v>4</v>
      </c>
      <c r="C11" s="63"/>
      <c r="D11" s="63"/>
    </row>
    <row r="12" spans="1:6" ht="60.75" customHeight="1">
      <c r="A12" s="69"/>
      <c r="B12" s="64" t="s">
        <v>5</v>
      </c>
      <c r="C12" s="65"/>
      <c r="D12" s="65"/>
    </row>
    <row r="13" spans="1:6" ht="23.25" customHeight="1">
      <c r="A13" s="7" t="s">
        <v>6</v>
      </c>
      <c r="C13" s="4"/>
      <c r="D13" s="4"/>
    </row>
    <row r="14" spans="1:6">
      <c r="C14" s="5"/>
      <c r="E14" s="4"/>
      <c r="F14" s="4"/>
    </row>
    <row r="15" spans="1:6">
      <c r="E15" s="4"/>
      <c r="F15" s="4"/>
    </row>
    <row r="16" spans="1:6">
      <c r="E16" s="4"/>
      <c r="F16" s="4"/>
    </row>
    <row r="19" spans="5:5" ht="15.75" customHeight="1">
      <c r="E19" s="6"/>
    </row>
    <row r="22" spans="5:5" ht="15" customHeight="1"/>
    <row r="32" spans="5:5" ht="15" customHeight="1"/>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81"/>
  <sheetViews>
    <sheetView zoomScale="70" zoomScaleNormal="70" workbookViewId="0">
      <pane ySplit="9" topLeftCell="A10" activePane="bottomLeft" state="frozen"/>
      <selection pane="bottomLeft" activeCell="M11" sqref="M11"/>
    </sheetView>
  </sheetViews>
  <sheetFormatPr defaultColWidth="9.140625" defaultRowHeight="14.45"/>
  <cols>
    <col min="1" max="1" width="6.5703125" style="1" customWidth="1"/>
    <col min="2" max="2" width="9.140625" style="1"/>
    <col min="3" max="3" width="37.85546875" style="1" customWidth="1"/>
    <col min="4" max="4" width="11.42578125" style="1" bestFit="1" customWidth="1"/>
    <col min="5" max="5" width="13.140625" style="1" bestFit="1" customWidth="1"/>
    <col min="6" max="6" width="10.140625" style="1" bestFit="1" customWidth="1"/>
    <col min="7" max="7" width="26.28515625" style="1" customWidth="1"/>
    <col min="8" max="10" width="9.140625" style="1"/>
    <col min="11" max="11" width="15.5703125" style="1" customWidth="1"/>
    <col min="12" max="12" width="15.5703125" style="1" bestFit="1" customWidth="1"/>
    <col min="13" max="13" width="41.42578125" style="1" bestFit="1" customWidth="1"/>
    <col min="14" max="14" width="6.140625" style="1" bestFit="1" customWidth="1"/>
    <col min="15" max="15" width="39.85546875" style="1" bestFit="1" customWidth="1"/>
    <col min="16" max="16" width="11.7109375" style="1" bestFit="1" customWidth="1"/>
    <col min="17" max="17" width="37.42578125" style="1" customWidth="1"/>
    <col min="18" max="18" width="11.42578125" style="1" bestFit="1" customWidth="1"/>
    <col min="19" max="16384" width="9.140625" style="1"/>
  </cols>
  <sheetData>
    <row r="4" spans="1:20">
      <c r="C4" s="2"/>
    </row>
    <row r="7" spans="1:20" ht="18" customHeight="1">
      <c r="A7" s="68" t="s">
        <v>0</v>
      </c>
      <c r="B7" s="68"/>
      <c r="C7" s="68"/>
      <c r="D7" s="68"/>
      <c r="E7" s="68"/>
      <c r="F7" s="68"/>
    </row>
    <row r="8" spans="1:20" ht="18" customHeight="1">
      <c r="A8" s="76" t="s">
        <v>122</v>
      </c>
      <c r="B8" s="76"/>
      <c r="C8" s="76"/>
      <c r="D8" s="76"/>
      <c r="E8" s="76"/>
      <c r="F8" s="76"/>
      <c r="G8" s="76"/>
      <c r="H8" s="76"/>
      <c r="I8" s="76"/>
      <c r="J8" s="76"/>
      <c r="K8" s="76"/>
      <c r="L8" s="76"/>
      <c r="M8" s="76"/>
      <c r="N8" s="25"/>
      <c r="O8" s="25"/>
      <c r="P8" s="25"/>
      <c r="Q8" s="25"/>
      <c r="R8" s="25"/>
      <c r="S8" s="25"/>
      <c r="T8" s="25"/>
    </row>
    <row r="9" spans="1:20" ht="14.45" customHeight="1">
      <c r="A9" s="76"/>
      <c r="B9" s="76"/>
      <c r="C9" s="76"/>
      <c r="D9" s="76"/>
      <c r="E9" s="76"/>
      <c r="F9" s="76"/>
      <c r="G9" s="76"/>
      <c r="H9" s="76"/>
      <c r="I9" s="76"/>
      <c r="J9" s="76"/>
      <c r="K9" s="76"/>
      <c r="L9" s="76"/>
      <c r="M9" s="76"/>
      <c r="N9" s="25"/>
      <c r="O9" s="25"/>
      <c r="P9" s="25"/>
      <c r="Q9" s="25"/>
      <c r="R9" s="25"/>
      <c r="S9" s="25"/>
      <c r="T9" s="25"/>
    </row>
    <row r="10" spans="1:20" ht="14.45" customHeight="1">
      <c r="A10" s="77" t="s">
        <v>123</v>
      </c>
      <c r="B10" s="77"/>
      <c r="C10" s="55"/>
      <c r="D10" s="55"/>
      <c r="E10" s="55"/>
      <c r="F10" s="55"/>
      <c r="G10" s="55"/>
      <c r="H10" s="55"/>
      <c r="I10" s="55"/>
      <c r="J10" s="55"/>
      <c r="K10" s="55"/>
      <c r="L10" s="55"/>
      <c r="M10" s="55"/>
      <c r="N10" s="25"/>
      <c r="O10" s="25"/>
      <c r="P10" s="25"/>
      <c r="Q10" s="25"/>
      <c r="R10" s="25"/>
      <c r="S10" s="25"/>
      <c r="T10" s="25"/>
    </row>
    <row r="11" spans="1:20" ht="28.5" customHeight="1">
      <c r="A11" s="77"/>
      <c r="B11" s="77"/>
      <c r="C11" s="55"/>
      <c r="D11" s="55"/>
      <c r="E11" s="55"/>
      <c r="F11" s="55"/>
      <c r="G11" s="55"/>
      <c r="H11" s="55"/>
      <c r="I11" s="55"/>
      <c r="J11" s="55"/>
      <c r="K11" s="55"/>
      <c r="L11" s="55"/>
      <c r="M11" s="55"/>
      <c r="N11" s="25"/>
      <c r="O11" s="25"/>
      <c r="P11" s="25"/>
      <c r="Q11" s="25"/>
      <c r="R11" s="25"/>
      <c r="S11" s="25"/>
      <c r="T11" s="25"/>
    </row>
    <row r="12" spans="1:20" ht="14.45" customHeight="1">
      <c r="A12" s="81" t="s">
        <v>124</v>
      </c>
      <c r="B12" s="81"/>
      <c r="C12" s="81"/>
      <c r="D12" s="81"/>
      <c r="E12" s="81"/>
      <c r="F12" s="81"/>
      <c r="G12" s="81"/>
      <c r="H12" s="81"/>
      <c r="I12" s="81"/>
      <c r="J12" s="81"/>
      <c r="K12" s="81"/>
      <c r="L12" s="81"/>
      <c r="M12" s="55"/>
      <c r="N12" s="25"/>
      <c r="O12" s="25"/>
      <c r="P12" s="25"/>
      <c r="Q12" s="25"/>
      <c r="R12" s="25"/>
      <c r="S12" s="25"/>
      <c r="T12" s="25"/>
    </row>
    <row r="13" spans="1:20" ht="14.45" customHeight="1">
      <c r="A13" s="81"/>
      <c r="B13" s="81"/>
      <c r="C13" s="81"/>
      <c r="D13" s="81"/>
      <c r="E13" s="81"/>
      <c r="F13" s="81"/>
      <c r="G13" s="81"/>
      <c r="H13" s="81"/>
      <c r="I13" s="81"/>
      <c r="J13" s="81"/>
      <c r="K13" s="81"/>
      <c r="L13" s="81"/>
      <c r="M13" s="55"/>
      <c r="N13" s="25"/>
      <c r="O13" s="25"/>
      <c r="P13" s="25"/>
      <c r="Q13" s="25"/>
      <c r="R13" s="25"/>
      <c r="S13" s="25"/>
      <c r="T13" s="25"/>
    </row>
    <row r="14" spans="1:20" ht="14.45" customHeight="1">
      <c r="A14" s="81"/>
      <c r="B14" s="81"/>
      <c r="C14" s="81"/>
      <c r="D14" s="81"/>
      <c r="E14" s="81"/>
      <c r="F14" s="81"/>
      <c r="G14" s="81"/>
      <c r="H14" s="81"/>
      <c r="I14" s="81"/>
      <c r="J14" s="81"/>
      <c r="K14" s="81"/>
      <c r="L14" s="81"/>
      <c r="M14" s="55"/>
      <c r="N14" s="25"/>
      <c r="O14" s="25"/>
      <c r="P14" s="25"/>
      <c r="Q14" s="25"/>
      <c r="R14" s="25"/>
      <c r="S14" s="25"/>
      <c r="T14" s="25"/>
    </row>
    <row r="15" spans="1:20" ht="14.45" customHeight="1">
      <c r="A15" s="81"/>
      <c r="B15" s="81"/>
      <c r="C15" s="81"/>
      <c r="D15" s="81"/>
      <c r="E15" s="81"/>
      <c r="F15" s="81"/>
      <c r="G15" s="81"/>
      <c r="H15" s="81"/>
      <c r="I15" s="81"/>
      <c r="J15" s="81"/>
      <c r="K15" s="81"/>
      <c r="L15" s="81"/>
      <c r="M15" s="55"/>
      <c r="N15" s="25"/>
      <c r="O15" s="25"/>
      <c r="P15" s="25"/>
      <c r="Q15" s="25"/>
      <c r="R15" s="25"/>
      <c r="S15" s="25"/>
      <c r="T15" s="25"/>
    </row>
    <row r="16" spans="1:20" ht="14.1" customHeight="1">
      <c r="A16" s="81"/>
      <c r="B16" s="81"/>
      <c r="C16" s="81"/>
      <c r="D16" s="81"/>
      <c r="E16" s="81"/>
      <c r="F16" s="81"/>
      <c r="G16" s="81"/>
      <c r="H16" s="81"/>
      <c r="I16" s="81"/>
      <c r="J16" s="81"/>
      <c r="K16" s="81"/>
      <c r="L16" s="81"/>
      <c r="M16" s="55"/>
      <c r="N16" s="25"/>
      <c r="O16" s="25"/>
      <c r="P16" s="25"/>
      <c r="Q16" s="25"/>
      <c r="R16" s="25"/>
      <c r="S16" s="25"/>
      <c r="T16" s="25"/>
    </row>
    <row r="17" spans="1:23" ht="14.45" customHeight="1">
      <c r="A17" s="81"/>
      <c r="B17" s="81"/>
      <c r="C17" s="81"/>
      <c r="D17" s="81"/>
      <c r="E17" s="81"/>
      <c r="F17" s="81"/>
      <c r="G17" s="81"/>
      <c r="H17" s="81"/>
      <c r="I17" s="81"/>
      <c r="J17" s="81"/>
      <c r="K17" s="81"/>
      <c r="L17" s="81"/>
      <c r="M17" s="55"/>
      <c r="N17" s="25"/>
      <c r="O17" s="25"/>
      <c r="P17" s="25"/>
      <c r="Q17" s="25"/>
      <c r="R17" s="25"/>
      <c r="S17" s="25"/>
      <c r="T17" s="25"/>
    </row>
    <row r="18" spans="1:23" ht="14.45" customHeight="1">
      <c r="A18" s="81"/>
      <c r="B18" s="81"/>
      <c r="C18" s="81"/>
      <c r="D18" s="81"/>
      <c r="E18" s="81"/>
      <c r="F18" s="81"/>
      <c r="G18" s="81"/>
      <c r="H18" s="81"/>
      <c r="I18" s="81"/>
      <c r="J18" s="81"/>
      <c r="K18" s="81"/>
      <c r="L18" s="81"/>
      <c r="M18" s="55"/>
      <c r="N18" s="25"/>
      <c r="O18" s="25"/>
      <c r="P18" s="25"/>
      <c r="Q18" s="25"/>
      <c r="R18" s="25"/>
      <c r="S18" s="25"/>
      <c r="T18" s="25"/>
    </row>
    <row r="19" spans="1:23" ht="14.45" customHeight="1">
      <c r="A19" s="55"/>
      <c r="B19" s="55"/>
      <c r="C19" s="55"/>
      <c r="D19" s="55"/>
      <c r="E19" s="55"/>
      <c r="F19" s="55"/>
      <c r="G19" s="55"/>
      <c r="H19" s="55"/>
      <c r="I19" s="55"/>
      <c r="J19" s="55"/>
      <c r="K19" s="55"/>
      <c r="L19" s="55"/>
      <c r="M19" s="55"/>
      <c r="N19" s="25"/>
      <c r="O19" s="25"/>
      <c r="P19" s="25"/>
      <c r="Q19" s="25"/>
      <c r="R19" s="25"/>
      <c r="S19" s="25"/>
      <c r="T19" s="25"/>
    </row>
    <row r="20" spans="1:23" ht="14.45" customHeight="1">
      <c r="A20" s="55"/>
      <c r="B20" s="55"/>
      <c r="C20" s="55"/>
      <c r="D20" s="55"/>
      <c r="E20" s="55"/>
      <c r="F20" s="55"/>
      <c r="G20" s="55"/>
      <c r="H20" s="55"/>
      <c r="I20" s="55"/>
      <c r="J20" s="55"/>
      <c r="K20" s="55"/>
      <c r="L20" s="55"/>
      <c r="M20" s="55"/>
      <c r="N20" s="25"/>
      <c r="O20" s="25"/>
      <c r="P20" s="25"/>
      <c r="Q20" s="25"/>
      <c r="R20" s="25"/>
      <c r="S20" s="25"/>
      <c r="T20" s="25"/>
    </row>
    <row r="21" spans="1:23" ht="21">
      <c r="A21" s="77" t="s">
        <v>125</v>
      </c>
      <c r="B21" s="77"/>
      <c r="L21" s="22" t="s">
        <v>126</v>
      </c>
    </row>
    <row r="22" spans="1:23" ht="22.35" customHeight="1">
      <c r="A22" s="77"/>
      <c r="B22" s="77"/>
      <c r="L22" s="54"/>
      <c r="M22" s="54"/>
      <c r="N22" s="54"/>
      <c r="O22" s="54"/>
      <c r="P22" s="54"/>
      <c r="Q22" s="17"/>
      <c r="R22" s="17"/>
      <c r="S22" s="17"/>
      <c r="T22" s="17"/>
      <c r="U22" s="17"/>
      <c r="V22" s="17"/>
      <c r="W22" s="17"/>
    </row>
    <row r="23" spans="1:23">
      <c r="A23" s="78"/>
      <c r="B23" s="78"/>
      <c r="C23" s="78"/>
      <c r="D23" s="78"/>
      <c r="E23" s="78"/>
      <c r="F23" s="78"/>
      <c r="G23" s="78"/>
      <c r="H23" s="78"/>
      <c r="I23" s="78"/>
      <c r="J23" s="78"/>
      <c r="K23" s="78"/>
      <c r="L23" s="11" t="s">
        <v>7</v>
      </c>
      <c r="M23" s="11" t="s">
        <v>35</v>
      </c>
      <c r="N23" s="11" t="s">
        <v>36</v>
      </c>
      <c r="O23" s="11" t="s">
        <v>37</v>
      </c>
      <c r="P23" s="54"/>
      <c r="Q23" s="17"/>
      <c r="R23" s="17"/>
      <c r="S23" s="17"/>
      <c r="T23" s="17"/>
      <c r="U23" s="17"/>
      <c r="V23" s="17"/>
      <c r="W23" s="17"/>
    </row>
    <row r="24" spans="1:23" ht="15" customHeight="1">
      <c r="A24" s="78"/>
      <c r="B24" s="78"/>
      <c r="C24" s="78"/>
      <c r="D24" s="78"/>
      <c r="E24" s="78"/>
      <c r="F24" s="78"/>
      <c r="G24" s="78"/>
      <c r="H24" s="78"/>
      <c r="I24" s="78"/>
      <c r="J24" s="78"/>
      <c r="K24" s="78"/>
      <c r="L24" s="12" t="s">
        <v>38</v>
      </c>
      <c r="M24">
        <v>23.6</v>
      </c>
      <c r="N24">
        <v>9</v>
      </c>
      <c r="O24">
        <v>3.4</v>
      </c>
      <c r="P24" s="54"/>
      <c r="Q24" s="17"/>
      <c r="R24" s="17"/>
      <c r="S24" s="17"/>
      <c r="T24" s="17"/>
      <c r="U24" s="17"/>
      <c r="V24" s="17"/>
      <c r="W24" s="17"/>
    </row>
    <row r="25" spans="1:23">
      <c r="A25" s="78"/>
      <c r="B25" s="78"/>
      <c r="C25" s="78"/>
      <c r="D25" s="78"/>
      <c r="E25" s="78"/>
      <c r="F25" s="78"/>
      <c r="G25" s="78"/>
      <c r="H25" s="78"/>
      <c r="I25" s="78"/>
      <c r="J25" s="78"/>
      <c r="K25" s="78"/>
      <c r="L25" s="12" t="s">
        <v>39</v>
      </c>
      <c r="M25">
        <v>25</v>
      </c>
      <c r="N25">
        <v>8</v>
      </c>
      <c r="O25">
        <v>4.75</v>
      </c>
      <c r="P25" s="54"/>
    </row>
    <row r="26" spans="1:23">
      <c r="A26" s="78"/>
      <c r="B26" s="78"/>
      <c r="C26" s="78"/>
      <c r="D26" s="78"/>
      <c r="E26" s="78"/>
      <c r="F26" s="78"/>
      <c r="G26" s="78"/>
      <c r="H26" s="78"/>
      <c r="I26" s="78"/>
      <c r="J26" s="78"/>
      <c r="K26" s="78"/>
      <c r="L26" s="12" t="s">
        <v>40</v>
      </c>
      <c r="M26">
        <v>21</v>
      </c>
      <c r="N26">
        <v>10.6</v>
      </c>
      <c r="O26">
        <v>4</v>
      </c>
      <c r="P26" s="54"/>
    </row>
    <row r="27" spans="1:23" ht="14.45" customHeight="1">
      <c r="L27" s="12" t="s">
        <v>41</v>
      </c>
      <c r="M27">
        <v>29.5</v>
      </c>
      <c r="N27">
        <v>12.75</v>
      </c>
      <c r="O27">
        <v>4.25</v>
      </c>
      <c r="P27" s="54"/>
    </row>
    <row r="28" spans="1:23" ht="14.45" customHeight="1">
      <c r="L28" s="12" t="s">
        <v>17</v>
      </c>
      <c r="M28">
        <v>24.5</v>
      </c>
      <c r="N28">
        <v>10.055555555555555</v>
      </c>
      <c r="O28">
        <v>4.0555555555555554</v>
      </c>
      <c r="P28" s="54"/>
    </row>
    <row r="29" spans="1:23" ht="14.45" customHeight="1">
      <c r="L29" s="54"/>
      <c r="M29" s="54"/>
      <c r="N29" s="54"/>
      <c r="O29" s="54"/>
      <c r="P29" s="54"/>
      <c r="V29" s="17"/>
      <c r="W29" s="17"/>
    </row>
    <row r="30" spans="1:23" ht="14.45" customHeight="1">
      <c r="L30" s="54"/>
      <c r="M30" s="54"/>
      <c r="N30" s="54"/>
      <c r="O30" s="54"/>
      <c r="P30" s="54"/>
      <c r="V30" s="17"/>
      <c r="W30" s="17"/>
    </row>
    <row r="31" spans="1:23">
      <c r="L31" s="54"/>
      <c r="M31" s="54"/>
      <c r="N31" s="54"/>
      <c r="O31" s="54"/>
      <c r="P31" s="54"/>
    </row>
    <row r="32" spans="1:23">
      <c r="L32" s="54"/>
      <c r="M32" s="54"/>
      <c r="N32" s="54"/>
      <c r="O32" s="54"/>
      <c r="P32" s="54"/>
    </row>
    <row r="33" spans="1:16">
      <c r="L33" s="54"/>
      <c r="M33" s="54"/>
      <c r="N33" s="54"/>
      <c r="O33" s="54"/>
      <c r="P33" s="54"/>
    </row>
    <row r="34" spans="1:16" ht="15" customHeight="1">
      <c r="H34" s="24"/>
      <c r="I34" s="23"/>
      <c r="L34" s="54"/>
      <c r="M34" s="54"/>
      <c r="N34" s="54"/>
      <c r="O34" s="54"/>
      <c r="P34" s="54"/>
    </row>
    <row r="35" spans="1:16">
      <c r="H35" s="24"/>
      <c r="I35" s="23"/>
      <c r="L35" s="54"/>
      <c r="M35" s="54"/>
      <c r="N35" s="54"/>
      <c r="O35" s="54"/>
      <c r="P35" s="54"/>
    </row>
    <row r="36" spans="1:16">
      <c r="H36" s="24"/>
      <c r="I36" s="23"/>
      <c r="L36" s="54"/>
      <c r="M36" s="54"/>
      <c r="N36" s="54"/>
      <c r="O36" s="54"/>
      <c r="P36" s="54"/>
    </row>
    <row r="37" spans="1:16">
      <c r="L37" s="54"/>
      <c r="M37" s="54"/>
      <c r="N37" s="54"/>
      <c r="O37" s="54"/>
      <c r="P37" s="54"/>
    </row>
    <row r="38" spans="1:16">
      <c r="L38" s="54"/>
      <c r="M38" s="54"/>
      <c r="N38" s="54"/>
      <c r="O38" s="54"/>
      <c r="P38" s="54"/>
    </row>
    <row r="39" spans="1:16">
      <c r="L39" s="54"/>
      <c r="M39" s="54"/>
      <c r="N39" s="54"/>
      <c r="O39" s="54"/>
      <c r="P39" s="54"/>
    </row>
    <row r="40" spans="1:16">
      <c r="L40" s="54"/>
      <c r="M40" s="54"/>
      <c r="N40" s="54"/>
      <c r="O40" s="54"/>
      <c r="P40" s="54"/>
    </row>
    <row r="46" spans="1:16">
      <c r="A46" s="79" t="s">
        <v>125</v>
      </c>
      <c r="B46" s="79"/>
    </row>
    <row r="47" spans="1:16" ht="36" customHeight="1">
      <c r="A47" s="79"/>
      <c r="B47" s="79"/>
      <c r="C47" s="80"/>
      <c r="D47" s="80"/>
      <c r="E47" s="80"/>
      <c r="F47" s="80"/>
      <c r="G47" s="80"/>
      <c r="H47" s="80"/>
      <c r="L47" s="22" t="s">
        <v>126</v>
      </c>
    </row>
    <row r="48" spans="1:16">
      <c r="L48" s="11" t="s">
        <v>42</v>
      </c>
      <c r="M48" t="s">
        <v>43</v>
      </c>
      <c r="N48"/>
      <c r="O48"/>
    </row>
    <row r="49" spans="1:15">
      <c r="L49"/>
      <c r="M49"/>
      <c r="N49"/>
      <c r="O49"/>
    </row>
    <row r="50" spans="1:15">
      <c r="A50" s="27"/>
      <c r="L50" s="11" t="s">
        <v>7</v>
      </c>
      <c r="M50" s="11" t="s">
        <v>35</v>
      </c>
      <c r="N50" s="11" t="s">
        <v>36</v>
      </c>
      <c r="O50" s="11" t="s">
        <v>44</v>
      </c>
    </row>
    <row r="51" spans="1:15">
      <c r="L51" s="12" t="s">
        <v>45</v>
      </c>
      <c r="M51">
        <v>23.333333333333332</v>
      </c>
      <c r="N51">
        <v>9.3333333333333339</v>
      </c>
      <c r="O51">
        <v>2</v>
      </c>
    </row>
    <row r="52" spans="1:15">
      <c r="L52" s="12" t="s">
        <v>46</v>
      </c>
      <c r="M52">
        <v>26</v>
      </c>
      <c r="N52">
        <v>10.333333333333334</v>
      </c>
      <c r="O52">
        <v>2.3333333333333335</v>
      </c>
    </row>
    <row r="53" spans="1:15">
      <c r="L53" s="12" t="s">
        <v>47</v>
      </c>
      <c r="M53">
        <v>23.666666666666668</v>
      </c>
      <c r="N53">
        <v>8.6666666666666661</v>
      </c>
      <c r="O53">
        <v>2</v>
      </c>
    </row>
    <row r="54" spans="1:15" ht="15.75" customHeight="1">
      <c r="L54" s="12" t="s">
        <v>48</v>
      </c>
      <c r="M54">
        <v>21</v>
      </c>
      <c r="N54">
        <v>10.333333333333334</v>
      </c>
      <c r="O54">
        <v>2.1666666666666665</v>
      </c>
    </row>
    <row r="55" spans="1:15">
      <c r="L55" s="12" t="s">
        <v>49</v>
      </c>
      <c r="M55">
        <v>23</v>
      </c>
      <c r="N55">
        <v>9.6666666666666661</v>
      </c>
      <c r="O55">
        <v>2.3333333333333335</v>
      </c>
    </row>
    <row r="56" spans="1:15">
      <c r="L56" s="12" t="s">
        <v>50</v>
      </c>
      <c r="M56">
        <v>30</v>
      </c>
      <c r="N56">
        <v>12</v>
      </c>
      <c r="O56">
        <v>2.3333333333333335</v>
      </c>
    </row>
    <row r="57" spans="1:15">
      <c r="L57" s="12" t="s">
        <v>17</v>
      </c>
      <c r="M57">
        <v>24.5</v>
      </c>
      <c r="N57">
        <v>10.055555555555555</v>
      </c>
      <c r="O57">
        <v>2.1944444444444446</v>
      </c>
    </row>
    <row r="58" spans="1:15">
      <c r="L58" s="54"/>
      <c r="M58" s="54"/>
    </row>
    <row r="59" spans="1:15">
      <c r="L59" s="54"/>
      <c r="M59" s="54"/>
    </row>
    <row r="60" spans="1:15">
      <c r="L60" s="54"/>
      <c r="M60" s="54"/>
    </row>
    <row r="61" spans="1:15" ht="14.45" customHeight="1">
      <c r="L61" s="54"/>
      <c r="M61" s="54"/>
    </row>
    <row r="66" spans="1:15" ht="15" customHeight="1"/>
    <row r="69" spans="1:15" ht="15.6">
      <c r="A69" s="75"/>
      <c r="B69" s="75"/>
      <c r="C69" s="75"/>
      <c r="D69" s="75"/>
      <c r="E69" s="75"/>
      <c r="F69" s="75"/>
      <c r="G69" s="75"/>
      <c r="H69" s="75"/>
      <c r="I69" s="75"/>
      <c r="J69" s="75"/>
    </row>
    <row r="70" spans="1:15">
      <c r="A70" s="74"/>
      <c r="B70" s="74"/>
      <c r="C70" s="74"/>
      <c r="D70" s="74"/>
      <c r="E70" s="74"/>
      <c r="F70" s="74"/>
      <c r="G70" s="74"/>
      <c r="H70" s="74"/>
      <c r="I70" s="74"/>
      <c r="J70" s="74"/>
    </row>
    <row r="71" spans="1:15">
      <c r="A71" s="74"/>
      <c r="B71" s="74"/>
      <c r="C71" s="74"/>
      <c r="D71" s="74"/>
      <c r="E71" s="74"/>
      <c r="F71" s="74"/>
      <c r="G71" s="74"/>
      <c r="H71" s="74"/>
      <c r="I71" s="74"/>
      <c r="J71" s="74"/>
    </row>
    <row r="72" spans="1:15">
      <c r="A72" s="74"/>
      <c r="B72" s="74"/>
      <c r="C72" s="74"/>
      <c r="D72" s="74"/>
      <c r="E72" s="74"/>
      <c r="F72" s="74"/>
      <c r="G72" s="74"/>
      <c r="H72" s="74"/>
      <c r="I72" s="74"/>
      <c r="J72" s="74"/>
    </row>
    <row r="73" spans="1:15">
      <c r="A73" s="74"/>
      <c r="B73" s="74"/>
      <c r="C73" s="74"/>
      <c r="D73" s="74"/>
      <c r="E73" s="74"/>
      <c r="F73" s="74"/>
      <c r="G73" s="74"/>
      <c r="H73" s="74"/>
      <c r="I73" s="74"/>
      <c r="J73" s="74"/>
    </row>
    <row r="74" spans="1:15" ht="21" customHeight="1">
      <c r="A74" s="77" t="s">
        <v>125</v>
      </c>
      <c r="B74" s="77"/>
      <c r="L74" s="22" t="s">
        <v>126</v>
      </c>
    </row>
    <row r="75" spans="1:15" ht="14.45" customHeight="1">
      <c r="A75" s="77"/>
      <c r="B75" s="77"/>
      <c r="L75" s="11" t="s">
        <v>42</v>
      </c>
      <c r="M75" t="s">
        <v>43</v>
      </c>
      <c r="N75"/>
      <c r="O75"/>
    </row>
    <row r="76" spans="1:15">
      <c r="L76"/>
      <c r="M76"/>
      <c r="N76"/>
      <c r="O76"/>
    </row>
    <row r="77" spans="1:15">
      <c r="L77" s="11" t="s">
        <v>7</v>
      </c>
      <c r="M77" s="11" t="s">
        <v>35</v>
      </c>
      <c r="N77" s="11" t="s">
        <v>36</v>
      </c>
      <c r="O77" s="11" t="s">
        <v>44</v>
      </c>
    </row>
    <row r="78" spans="1:15">
      <c r="L78" s="12" t="s">
        <v>14</v>
      </c>
      <c r="M78">
        <v>23.666666666666668</v>
      </c>
      <c r="N78">
        <v>8.8333333333333339</v>
      </c>
      <c r="O78">
        <v>2</v>
      </c>
    </row>
    <row r="79" spans="1:15">
      <c r="L79" s="12" t="s">
        <v>15</v>
      </c>
      <c r="M79">
        <v>25.833333333333332</v>
      </c>
      <c r="N79">
        <v>9.3333333333333339</v>
      </c>
      <c r="O79">
        <v>1.9166666666666667</v>
      </c>
    </row>
    <row r="80" spans="1:15">
      <c r="L80" s="12" t="s">
        <v>16</v>
      </c>
      <c r="M80">
        <v>24</v>
      </c>
      <c r="N80">
        <v>12</v>
      </c>
      <c r="O80">
        <v>2.6666666666666665</v>
      </c>
    </row>
    <row r="81" spans="12:15">
      <c r="L81" s="12" t="s">
        <v>17</v>
      </c>
      <c r="M81">
        <v>24.5</v>
      </c>
      <c r="N81">
        <v>10.055555555555555</v>
      </c>
      <c r="O81">
        <v>2.1944444444444446</v>
      </c>
    </row>
  </sheetData>
  <mergeCells count="11">
    <mergeCell ref="A70:J73"/>
    <mergeCell ref="A69:J69"/>
    <mergeCell ref="A8:M9"/>
    <mergeCell ref="A74:B75"/>
    <mergeCell ref="A7:F7"/>
    <mergeCell ref="A21:B22"/>
    <mergeCell ref="A23:K26"/>
    <mergeCell ref="A46:B47"/>
    <mergeCell ref="C47:H47"/>
    <mergeCell ref="A10:B11"/>
    <mergeCell ref="A12:L18"/>
  </mergeCells>
  <pageMargins left="0.7" right="0.7" top="0.75" bottom="0.75" header="0.3" footer="0.3"/>
  <pageSetup orientation="portrait" r:id="rId4"/>
  <drawing r:id="rId5"/>
  <extLst>
    <ext xmlns:x14="http://schemas.microsoft.com/office/spreadsheetml/2009/9/main" uri="{A8765BA9-456A-4dab-B4F3-ACF838C121DE}">
      <x14:slicerList>
        <x14:slicer r:id="rId6"/>
      </x14:slicerList>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3:G21"/>
  <sheetViews>
    <sheetView topLeftCell="A19" workbookViewId="0">
      <selection activeCell="H9" sqref="H9"/>
    </sheetView>
  </sheetViews>
  <sheetFormatPr defaultRowHeight="14.45"/>
  <cols>
    <col min="1" max="1" width="23.5703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5703125" bestFit="1" customWidth="1"/>
    <col min="13" max="14" width="11.5703125" bestFit="1" customWidth="1"/>
    <col min="15" max="17" width="11.42578125" bestFit="1" customWidth="1"/>
    <col min="18" max="18" width="11" bestFit="1" customWidth="1"/>
    <col min="19" max="19" width="11.42578125" bestFit="1" customWidth="1"/>
    <col min="20" max="20" width="11.85546875" bestFit="1" customWidth="1"/>
    <col min="21" max="21" width="11" bestFit="1" customWidth="1"/>
  </cols>
  <sheetData>
    <row r="3" spans="1:5">
      <c r="A3" s="11" t="s">
        <v>8</v>
      </c>
      <c r="B3" s="11" t="s">
        <v>20</v>
      </c>
    </row>
    <row r="4" spans="1:5">
      <c r="A4" s="11" t="s">
        <v>7</v>
      </c>
      <c r="B4" s="14" t="s">
        <v>21</v>
      </c>
      <c r="C4" s="14" t="s">
        <v>22</v>
      </c>
      <c r="D4" s="14" t="s">
        <v>23</v>
      </c>
      <c r="E4" s="14" t="s">
        <v>17</v>
      </c>
    </row>
    <row r="5" spans="1:5">
      <c r="A5" s="12" t="s">
        <v>24</v>
      </c>
      <c r="B5">
        <v>1</v>
      </c>
      <c r="E5">
        <v>1</v>
      </c>
    </row>
    <row r="6" spans="1:5">
      <c r="A6" s="12" t="s">
        <v>25</v>
      </c>
      <c r="D6">
        <v>1</v>
      </c>
      <c r="E6">
        <v>1</v>
      </c>
    </row>
    <row r="7" spans="1:5">
      <c r="A7" s="12" t="s">
        <v>26</v>
      </c>
      <c r="C7">
        <v>1</v>
      </c>
      <c r="E7">
        <v>1</v>
      </c>
    </row>
    <row r="8" spans="1:5">
      <c r="A8" s="12" t="s">
        <v>27</v>
      </c>
      <c r="C8">
        <v>1</v>
      </c>
      <c r="E8">
        <v>1</v>
      </c>
    </row>
    <row r="9" spans="1:5">
      <c r="A9" s="12" t="s">
        <v>28</v>
      </c>
      <c r="B9">
        <v>1</v>
      </c>
      <c r="E9">
        <v>1</v>
      </c>
    </row>
    <row r="10" spans="1:5">
      <c r="A10" s="12" t="s">
        <v>29</v>
      </c>
      <c r="C10">
        <v>1</v>
      </c>
      <c r="E10">
        <v>1</v>
      </c>
    </row>
    <row r="11" spans="1:5">
      <c r="A11" s="12" t="s">
        <v>18</v>
      </c>
      <c r="B11">
        <v>1</v>
      </c>
      <c r="E11">
        <v>1</v>
      </c>
    </row>
    <row r="12" spans="1:5">
      <c r="A12" s="12" t="s">
        <v>30</v>
      </c>
      <c r="D12">
        <v>1</v>
      </c>
      <c r="E12">
        <v>1</v>
      </c>
    </row>
    <row r="13" spans="1:5">
      <c r="A13" s="15">
        <v>0.33777777777777779</v>
      </c>
      <c r="B13">
        <v>1</v>
      </c>
      <c r="E13">
        <v>1</v>
      </c>
    </row>
    <row r="14" spans="1:5">
      <c r="A14" s="15">
        <v>0.33847222222222223</v>
      </c>
      <c r="D14">
        <v>1</v>
      </c>
      <c r="E14">
        <v>1</v>
      </c>
    </row>
    <row r="15" spans="1:5">
      <c r="A15" s="15">
        <v>0.37944444444444447</v>
      </c>
      <c r="B15">
        <v>1</v>
      </c>
      <c r="E15">
        <v>1</v>
      </c>
    </row>
    <row r="16" spans="1:5">
      <c r="A16" s="15">
        <v>0.42111111111111116</v>
      </c>
      <c r="B16">
        <v>2</v>
      </c>
      <c r="E16">
        <v>2</v>
      </c>
    </row>
    <row r="17" spans="1:7">
      <c r="A17" s="15">
        <v>0.46277777777777779</v>
      </c>
      <c r="B17">
        <v>2</v>
      </c>
      <c r="E17">
        <v>2</v>
      </c>
    </row>
    <row r="18" spans="1:7">
      <c r="A18" s="15">
        <v>0.50444444444444447</v>
      </c>
      <c r="B18">
        <v>1</v>
      </c>
      <c r="E18">
        <v>1</v>
      </c>
    </row>
    <row r="19" spans="1:7">
      <c r="A19" s="15">
        <v>0.50513888888888892</v>
      </c>
      <c r="C19">
        <v>1</v>
      </c>
      <c r="E19">
        <v>1</v>
      </c>
    </row>
    <row r="20" spans="1:7">
      <c r="A20" s="15">
        <v>0.96347222222222229</v>
      </c>
      <c r="D20">
        <v>1</v>
      </c>
      <c r="E20">
        <v>1</v>
      </c>
    </row>
    <row r="21" spans="1:7" ht="18.600000000000001">
      <c r="A21" s="12" t="s">
        <v>17</v>
      </c>
      <c r="B21">
        <v>10</v>
      </c>
      <c r="C21">
        <v>4</v>
      </c>
      <c r="D21">
        <v>4</v>
      </c>
      <c r="E21">
        <v>18</v>
      </c>
      <c r="G21" s="13" t="s">
        <v>127</v>
      </c>
    </row>
  </sheetData>
  <pageMargins left="0.7" right="0.7" top="0.75" bottom="0.75" header="0.3" footer="0.3"/>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4.45"/>
  <sheetData>
    <row r="1" spans="1:8">
      <c r="A1" s="16" t="s">
        <v>7</v>
      </c>
      <c r="B1" s="16" t="s">
        <v>90</v>
      </c>
      <c r="C1" s="16" t="s">
        <v>86</v>
      </c>
    </row>
    <row r="2" spans="1:8">
      <c r="A2" s="19" t="s">
        <v>14</v>
      </c>
      <c r="B2" s="20">
        <v>2</v>
      </c>
      <c r="C2" s="20">
        <v>4</v>
      </c>
    </row>
    <row r="3" spans="1:8">
      <c r="A3" s="18">
        <v>263</v>
      </c>
      <c r="C3">
        <v>1</v>
      </c>
    </row>
    <row r="4" spans="1:8">
      <c r="A4" s="18">
        <v>268</v>
      </c>
      <c r="C4">
        <v>1</v>
      </c>
    </row>
    <row r="5" spans="1:8">
      <c r="A5" s="18">
        <v>418</v>
      </c>
      <c r="C5">
        <v>1</v>
      </c>
    </row>
    <row r="6" spans="1:8">
      <c r="A6" s="18">
        <v>797</v>
      </c>
      <c r="B6">
        <v>1</v>
      </c>
    </row>
    <row r="7" spans="1:8">
      <c r="A7" s="18">
        <v>913</v>
      </c>
      <c r="C7">
        <v>1</v>
      </c>
    </row>
    <row r="8" spans="1:8">
      <c r="A8" s="18">
        <v>4489</v>
      </c>
      <c r="B8">
        <v>1</v>
      </c>
    </row>
    <row r="9" spans="1:8">
      <c r="A9" s="19" t="s">
        <v>15</v>
      </c>
      <c r="B9" s="20">
        <v>4</v>
      </c>
      <c r="C9" s="20">
        <v>2</v>
      </c>
    </row>
    <row r="10" spans="1:8">
      <c r="A10" s="18">
        <v>263</v>
      </c>
      <c r="C10">
        <v>1</v>
      </c>
      <c r="F10" s="16" t="s">
        <v>7</v>
      </c>
      <c r="G10" s="16" t="s">
        <v>90</v>
      </c>
      <c r="H10" s="16" t="s">
        <v>86</v>
      </c>
    </row>
    <row r="11" spans="1:8">
      <c r="A11" s="18">
        <v>268</v>
      </c>
      <c r="B11">
        <v>1</v>
      </c>
      <c r="F11" s="19" t="s">
        <v>14</v>
      </c>
      <c r="G11" s="20">
        <v>2</v>
      </c>
      <c r="H11" s="20">
        <v>4</v>
      </c>
    </row>
    <row r="12" spans="1:8">
      <c r="A12" s="18">
        <v>418</v>
      </c>
      <c r="C12">
        <v>1</v>
      </c>
      <c r="F12" s="18">
        <v>263</v>
      </c>
      <c r="H12">
        <v>1</v>
      </c>
    </row>
    <row r="13" spans="1:8">
      <c r="A13" s="18">
        <v>431</v>
      </c>
      <c r="B13">
        <v>1</v>
      </c>
      <c r="F13" s="18">
        <v>268</v>
      </c>
      <c r="H13">
        <v>1</v>
      </c>
    </row>
    <row r="14" spans="1:8">
      <c r="A14" s="18">
        <v>839</v>
      </c>
      <c r="B14">
        <v>1</v>
      </c>
      <c r="F14" s="18">
        <v>418</v>
      </c>
      <c r="H14">
        <v>1</v>
      </c>
    </row>
    <row r="15" spans="1:8">
      <c r="A15" s="18">
        <v>1719</v>
      </c>
      <c r="B15">
        <v>1</v>
      </c>
      <c r="F15" s="18">
        <v>797</v>
      </c>
      <c r="G15">
        <v>1</v>
      </c>
    </row>
    <row r="16" spans="1:8">
      <c r="A16" s="19" t="s">
        <v>16</v>
      </c>
      <c r="B16" s="20">
        <v>3</v>
      </c>
      <c r="C16" s="20">
        <v>3</v>
      </c>
      <c r="F16" s="18">
        <v>913</v>
      </c>
      <c r="H16">
        <v>1</v>
      </c>
    </row>
    <row r="17" spans="1:8">
      <c r="A17" s="18">
        <v>275</v>
      </c>
      <c r="B17">
        <v>2</v>
      </c>
      <c r="F17" s="18">
        <v>4489</v>
      </c>
      <c r="G17">
        <v>1</v>
      </c>
    </row>
    <row r="18" spans="1:8">
      <c r="A18" s="18">
        <v>409</v>
      </c>
      <c r="C18">
        <v>1</v>
      </c>
      <c r="F18" s="19" t="s">
        <v>15</v>
      </c>
      <c r="G18" s="20">
        <v>4</v>
      </c>
      <c r="H18" s="20">
        <v>2</v>
      </c>
    </row>
    <row r="19" spans="1:8">
      <c r="A19" s="18">
        <v>680</v>
      </c>
      <c r="C19">
        <v>1</v>
      </c>
      <c r="F19" s="18">
        <v>263</v>
      </c>
      <c r="H19">
        <v>1</v>
      </c>
    </row>
    <row r="20" spans="1:8">
      <c r="A20" s="18">
        <v>798</v>
      </c>
      <c r="B20">
        <v>1</v>
      </c>
      <c r="F20" s="18">
        <v>268</v>
      </c>
      <c r="G20">
        <v>1</v>
      </c>
    </row>
    <row r="21" spans="1:8">
      <c r="A21" s="18">
        <v>1626</v>
      </c>
      <c r="C21">
        <v>1</v>
      </c>
      <c r="F21" s="18">
        <v>418</v>
      </c>
      <c r="H21">
        <v>1</v>
      </c>
    </row>
    <row r="22" spans="1:8">
      <c r="F22" s="18">
        <v>431</v>
      </c>
      <c r="G22">
        <v>1</v>
      </c>
    </row>
    <row r="23" spans="1:8">
      <c r="F23" s="18">
        <v>839</v>
      </c>
      <c r="G23">
        <v>1</v>
      </c>
    </row>
    <row r="24" spans="1:8">
      <c r="F24" s="18">
        <v>1719</v>
      </c>
      <c r="G24">
        <v>1</v>
      </c>
    </row>
    <row r="25" spans="1:8">
      <c r="F25" s="19" t="s">
        <v>16</v>
      </c>
      <c r="G25" s="20">
        <v>3</v>
      </c>
      <c r="H25" s="20">
        <v>3</v>
      </c>
    </row>
    <row r="26" spans="1:8">
      <c r="F26" s="18">
        <v>275</v>
      </c>
      <c r="G26">
        <v>2</v>
      </c>
    </row>
    <row r="27" spans="1:8">
      <c r="F27" s="18">
        <v>409</v>
      </c>
      <c r="H27">
        <v>1</v>
      </c>
    </row>
    <row r="28" spans="1:8">
      <c r="F28" s="18">
        <v>680</v>
      </c>
      <c r="H28">
        <v>1</v>
      </c>
    </row>
    <row r="29" spans="1:8">
      <c r="F29" s="18">
        <v>798</v>
      </c>
      <c r="G29">
        <v>1</v>
      </c>
    </row>
    <row r="30" spans="1:8">
      <c r="F30" s="18">
        <v>1626</v>
      </c>
      <c r="H30">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553DE-17B2-4196-9A2B-A097F88B5651}">
  <dimension ref="A3:M22"/>
  <sheetViews>
    <sheetView workbookViewId="0">
      <selection activeCell="D16" sqref="A16:D22"/>
    </sheetView>
  </sheetViews>
  <sheetFormatPr defaultRowHeight="14.45"/>
  <cols>
    <col min="1" max="1" width="13.140625" bestFit="1" customWidth="1"/>
    <col min="2" max="2" width="23.5703125" bestFit="1" customWidth="1"/>
    <col min="3" max="3" width="28.42578125" bestFit="1" customWidth="1"/>
    <col min="4" max="4" width="30" bestFit="1" customWidth="1"/>
    <col min="5" max="5" width="35.42578125" bestFit="1" customWidth="1"/>
    <col min="6" max="6" width="35.5703125" bestFit="1" customWidth="1"/>
    <col min="7" max="9" width="32.42578125" bestFit="1" customWidth="1"/>
    <col min="10" max="12" width="2.85546875" bestFit="1" customWidth="1"/>
    <col min="13" max="13" width="11" bestFit="1" customWidth="1"/>
  </cols>
  <sheetData>
    <row r="3" spans="1:13">
      <c r="A3" s="11" t="s">
        <v>7</v>
      </c>
      <c r="B3" t="s">
        <v>8</v>
      </c>
      <c r="C3" t="s">
        <v>9</v>
      </c>
      <c r="D3" t="s">
        <v>10</v>
      </c>
      <c r="E3" t="s">
        <v>11</v>
      </c>
      <c r="F3" t="s">
        <v>12</v>
      </c>
      <c r="G3" t="s">
        <v>13</v>
      </c>
    </row>
    <row r="4" spans="1:13">
      <c r="A4" s="12" t="s">
        <v>14</v>
      </c>
      <c r="B4">
        <v>6</v>
      </c>
      <c r="C4">
        <v>352</v>
      </c>
      <c r="D4">
        <v>168</v>
      </c>
      <c r="E4">
        <v>56</v>
      </c>
      <c r="F4">
        <v>39.599999999999994</v>
      </c>
      <c r="G4">
        <v>88</v>
      </c>
    </row>
    <row r="5" spans="1:13">
      <c r="A5" s="12" t="s">
        <v>15</v>
      </c>
      <c r="B5">
        <v>6</v>
      </c>
      <c r="C5">
        <v>364</v>
      </c>
      <c r="D5">
        <v>189</v>
      </c>
      <c r="E5">
        <v>44</v>
      </c>
      <c r="F5">
        <v>33</v>
      </c>
      <c r="G5">
        <v>66</v>
      </c>
    </row>
    <row r="6" spans="1:13">
      <c r="A6" s="12" t="s">
        <v>16</v>
      </c>
      <c r="B6">
        <v>6</v>
      </c>
      <c r="C6">
        <v>528</v>
      </c>
      <c r="D6">
        <v>264</v>
      </c>
      <c r="E6">
        <v>44</v>
      </c>
      <c r="F6">
        <v>55</v>
      </c>
      <c r="G6">
        <v>66</v>
      </c>
    </row>
    <row r="7" spans="1:13">
      <c r="A7" s="12" t="s">
        <v>17</v>
      </c>
      <c r="B7">
        <v>18</v>
      </c>
      <c r="C7">
        <v>1244</v>
      </c>
      <c r="D7">
        <v>621</v>
      </c>
      <c r="E7">
        <v>144</v>
      </c>
      <c r="F7">
        <v>127.6</v>
      </c>
      <c r="G7">
        <v>220</v>
      </c>
    </row>
    <row r="16" spans="1:13">
      <c r="A16" t="s">
        <v>7</v>
      </c>
      <c r="B16" s="12" t="s">
        <v>14</v>
      </c>
      <c r="C16" s="12" t="s">
        <v>15</v>
      </c>
      <c r="D16" s="12" t="s">
        <v>16</v>
      </c>
      <c r="E16" s="12" t="s">
        <v>17</v>
      </c>
      <c r="H16" s="11"/>
      <c r="I16" s="11"/>
      <c r="J16" s="11"/>
      <c r="K16" s="11"/>
      <c r="L16" s="11"/>
      <c r="M16" s="11"/>
    </row>
    <row r="17" spans="1:5">
      <c r="A17" t="s">
        <v>8</v>
      </c>
      <c r="B17">
        <v>6</v>
      </c>
      <c r="C17">
        <v>6</v>
      </c>
      <c r="D17">
        <v>6</v>
      </c>
      <c r="E17">
        <v>18</v>
      </c>
    </row>
    <row r="18" spans="1:5">
      <c r="A18" t="s">
        <v>9</v>
      </c>
      <c r="B18">
        <v>352</v>
      </c>
      <c r="C18">
        <v>364</v>
      </c>
      <c r="D18">
        <v>528</v>
      </c>
      <c r="E18">
        <v>1244</v>
      </c>
    </row>
    <row r="19" spans="1:5">
      <c r="A19" t="s">
        <v>10</v>
      </c>
      <c r="B19">
        <v>168</v>
      </c>
      <c r="C19">
        <v>189</v>
      </c>
      <c r="D19">
        <v>264</v>
      </c>
      <c r="E19">
        <v>621</v>
      </c>
    </row>
    <row r="20" spans="1:5">
      <c r="A20" t="s">
        <v>11</v>
      </c>
      <c r="B20">
        <v>56</v>
      </c>
      <c r="C20">
        <v>44</v>
      </c>
      <c r="D20">
        <v>44</v>
      </c>
      <c r="E20">
        <v>144</v>
      </c>
    </row>
    <row r="21" spans="1:5">
      <c r="A21" t="s">
        <v>12</v>
      </c>
      <c r="B21">
        <v>39.599999999999994</v>
      </c>
      <c r="C21">
        <v>33</v>
      </c>
      <c r="D21">
        <v>55</v>
      </c>
      <c r="E21">
        <v>127.6</v>
      </c>
    </row>
    <row r="22" spans="1:5">
      <c r="A22" t="s">
        <v>13</v>
      </c>
      <c r="B22">
        <v>88</v>
      </c>
      <c r="C22">
        <v>66</v>
      </c>
      <c r="D22">
        <v>66</v>
      </c>
      <c r="E22">
        <v>220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756EF-9AEA-4540-B4D0-8BDAD601AEE7}">
  <dimension ref="A1:V50"/>
  <sheetViews>
    <sheetView workbookViewId="0">
      <selection activeCell="H12" sqref="H12"/>
    </sheetView>
  </sheetViews>
  <sheetFormatPr defaultRowHeight="14.45"/>
  <cols>
    <col min="1" max="1" width="39.42578125" bestFit="1" customWidth="1"/>
    <col min="2" max="2" width="16.140625" bestFit="1" customWidth="1"/>
    <col min="3" max="3" width="6.140625" bestFit="1" customWidth="1"/>
    <col min="4" max="4" width="7" bestFit="1" customWidth="1"/>
    <col min="5" max="5" width="11" bestFit="1" customWidth="1"/>
    <col min="6" max="9" width="11.42578125" bestFit="1" customWidth="1"/>
    <col min="10" max="10" width="10.5703125" style="14" bestFit="1" customWidth="1"/>
    <col min="11" max="11" width="10.5703125" style="26" bestFit="1" customWidth="1"/>
    <col min="12" max="12" width="10.5703125" bestFit="1" customWidth="1"/>
    <col min="13" max="14" width="11.5703125" bestFit="1" customWidth="1"/>
    <col min="15" max="17" width="11.42578125" bestFit="1" customWidth="1"/>
    <col min="18" max="18" width="11" bestFit="1" customWidth="1"/>
  </cols>
  <sheetData>
    <row r="1" spans="1:11">
      <c r="J1" s="14">
        <v>45095</v>
      </c>
      <c r="K1" s="26">
        <v>0.42111111111111116</v>
      </c>
    </row>
    <row r="2" spans="1:11">
      <c r="J2" s="14">
        <v>45095</v>
      </c>
      <c r="K2" s="26" t="s">
        <v>18</v>
      </c>
    </row>
    <row r="3" spans="1:11">
      <c r="A3" s="11" t="s">
        <v>19</v>
      </c>
      <c r="B3" s="11" t="s">
        <v>20</v>
      </c>
      <c r="J3"/>
      <c r="K3"/>
    </row>
    <row r="4" spans="1:11">
      <c r="A4" s="11" t="s">
        <v>7</v>
      </c>
      <c r="B4" s="14" t="s">
        <v>21</v>
      </c>
      <c r="C4" s="14" t="s">
        <v>22</v>
      </c>
      <c r="D4" s="14" t="s">
        <v>23</v>
      </c>
      <c r="E4" s="14" t="s">
        <v>17</v>
      </c>
      <c r="J4"/>
      <c r="K4"/>
    </row>
    <row r="5" spans="1:11">
      <c r="A5" s="12" t="s">
        <v>24</v>
      </c>
      <c r="B5">
        <v>1</v>
      </c>
      <c r="E5">
        <v>1</v>
      </c>
      <c r="J5"/>
      <c r="K5"/>
    </row>
    <row r="6" spans="1:11">
      <c r="A6" s="12" t="s">
        <v>25</v>
      </c>
      <c r="D6">
        <v>1</v>
      </c>
      <c r="E6">
        <v>1</v>
      </c>
      <c r="J6"/>
      <c r="K6"/>
    </row>
    <row r="7" spans="1:11">
      <c r="A7" s="12" t="s">
        <v>26</v>
      </c>
      <c r="C7">
        <v>1</v>
      </c>
      <c r="E7">
        <v>1</v>
      </c>
      <c r="J7"/>
      <c r="K7"/>
    </row>
    <row r="8" spans="1:11">
      <c r="A8" s="12" t="s">
        <v>27</v>
      </c>
      <c r="C8">
        <v>1</v>
      </c>
      <c r="E8">
        <v>1</v>
      </c>
      <c r="J8"/>
      <c r="K8"/>
    </row>
    <row r="9" spans="1:11">
      <c r="A9" s="12" t="s">
        <v>28</v>
      </c>
      <c r="B9">
        <v>1</v>
      </c>
      <c r="E9">
        <v>1</v>
      </c>
      <c r="J9" s="14">
        <v>45095</v>
      </c>
      <c r="K9" s="26">
        <v>0.42111111111111116</v>
      </c>
    </row>
    <row r="10" spans="1:11">
      <c r="A10" s="12" t="s">
        <v>29</v>
      </c>
      <c r="C10">
        <v>1</v>
      </c>
      <c r="E10">
        <v>1</v>
      </c>
      <c r="J10" s="14">
        <v>45095</v>
      </c>
      <c r="K10" s="26">
        <v>0.46277777777777779</v>
      </c>
    </row>
    <row r="11" spans="1:11">
      <c r="A11" s="12" t="s">
        <v>18</v>
      </c>
      <c r="B11">
        <v>1</v>
      </c>
      <c r="E11">
        <v>1</v>
      </c>
      <c r="J11" s="14">
        <v>45125</v>
      </c>
      <c r="K11" s="26">
        <v>0.50513888888888892</v>
      </c>
    </row>
    <row r="12" spans="1:11">
      <c r="A12" s="12" t="s">
        <v>30</v>
      </c>
      <c r="D12">
        <v>1</v>
      </c>
      <c r="E12">
        <v>1</v>
      </c>
      <c r="J12" s="14">
        <v>45125</v>
      </c>
      <c r="K12" s="26" t="s">
        <v>29</v>
      </c>
    </row>
    <row r="13" spans="1:11">
      <c r="A13" s="15">
        <v>0.33777777777777779</v>
      </c>
      <c r="B13">
        <v>1</v>
      </c>
      <c r="E13">
        <v>1</v>
      </c>
      <c r="J13" s="14">
        <v>45125</v>
      </c>
      <c r="K13" s="26" t="s">
        <v>27</v>
      </c>
    </row>
    <row r="14" spans="1:11">
      <c r="A14" s="15">
        <v>0.33847222222222223</v>
      </c>
      <c r="D14">
        <v>1</v>
      </c>
      <c r="E14">
        <v>1</v>
      </c>
      <c r="J14" s="14">
        <v>45125</v>
      </c>
      <c r="K14" s="26" t="s">
        <v>26</v>
      </c>
    </row>
    <row r="15" spans="1:11">
      <c r="A15" s="15">
        <v>0.37944444444444447</v>
      </c>
      <c r="B15">
        <v>1</v>
      </c>
      <c r="E15">
        <v>1</v>
      </c>
      <c r="J15" s="14">
        <v>45156</v>
      </c>
      <c r="K15" s="26" t="s">
        <v>25</v>
      </c>
    </row>
    <row r="16" spans="1:11">
      <c r="A16" s="15">
        <v>0.42111111111111116</v>
      </c>
      <c r="B16">
        <v>2</v>
      </c>
      <c r="E16">
        <v>2</v>
      </c>
      <c r="J16" s="14">
        <v>45156</v>
      </c>
      <c r="K16" s="26">
        <v>0.33847222222222223</v>
      </c>
    </row>
    <row r="17" spans="1:11">
      <c r="A17" s="15">
        <v>0.46277777777777779</v>
      </c>
      <c r="B17">
        <v>2</v>
      </c>
      <c r="E17">
        <v>2</v>
      </c>
      <c r="J17" s="14">
        <v>45156</v>
      </c>
      <c r="K17" s="26" t="s">
        <v>30</v>
      </c>
    </row>
    <row r="18" spans="1:11">
      <c r="A18" s="15">
        <v>0.50444444444444447</v>
      </c>
      <c r="B18">
        <v>1</v>
      </c>
      <c r="E18">
        <v>1</v>
      </c>
      <c r="J18" s="14">
        <v>45156</v>
      </c>
      <c r="K18" s="26">
        <v>0.96347222222222229</v>
      </c>
    </row>
    <row r="19" spans="1:11">
      <c r="A19" s="15">
        <v>0.50513888888888892</v>
      </c>
      <c r="C19">
        <v>1</v>
      </c>
      <c r="E19">
        <v>1</v>
      </c>
    </row>
    <row r="20" spans="1:11">
      <c r="A20" s="15">
        <v>0.96347222222222229</v>
      </c>
      <c r="D20">
        <v>1</v>
      </c>
      <c r="E20">
        <v>1</v>
      </c>
    </row>
    <row r="21" spans="1:11">
      <c r="A21" s="12" t="s">
        <v>17</v>
      </c>
      <c r="B21">
        <v>10</v>
      </c>
      <c r="C21">
        <v>4</v>
      </c>
      <c r="D21">
        <v>4</v>
      </c>
      <c r="E21">
        <v>18</v>
      </c>
    </row>
    <row r="24" spans="1:11">
      <c r="F24" t="s">
        <v>31</v>
      </c>
      <c r="G24" t="s">
        <v>21</v>
      </c>
      <c r="H24" t="s">
        <v>22</v>
      </c>
      <c r="I24" t="s">
        <v>23</v>
      </c>
    </row>
    <row r="25" spans="1:11">
      <c r="F25" s="26" t="s">
        <v>24</v>
      </c>
      <c r="G25">
        <v>1</v>
      </c>
    </row>
    <row r="26" spans="1:11">
      <c r="F26" s="26" t="s">
        <v>25</v>
      </c>
      <c r="I26">
        <v>1</v>
      </c>
    </row>
    <row r="27" spans="1:11">
      <c r="F27" s="26" t="s">
        <v>26</v>
      </c>
      <c r="H27">
        <v>1</v>
      </c>
    </row>
    <row r="28" spans="1:11">
      <c r="F28" s="26" t="s">
        <v>27</v>
      </c>
      <c r="H28">
        <v>1</v>
      </c>
    </row>
    <row r="29" spans="1:11">
      <c r="F29" s="26" t="s">
        <v>28</v>
      </c>
      <c r="G29">
        <v>1</v>
      </c>
    </row>
    <row r="30" spans="1:11">
      <c r="F30" s="26" t="s">
        <v>29</v>
      </c>
      <c r="H30">
        <v>1</v>
      </c>
    </row>
    <row r="31" spans="1:11">
      <c r="F31" s="26" t="s">
        <v>18</v>
      </c>
      <c r="G31">
        <v>1</v>
      </c>
    </row>
    <row r="32" spans="1:11">
      <c r="F32" s="26" t="s">
        <v>30</v>
      </c>
      <c r="I32">
        <v>1</v>
      </c>
    </row>
    <row r="33" spans="6:22">
      <c r="F33" s="26">
        <v>0.33777777777777779</v>
      </c>
      <c r="G33">
        <v>1</v>
      </c>
    </row>
    <row r="34" spans="6:22">
      <c r="F34" s="26">
        <v>0.33847222222222223</v>
      </c>
      <c r="I34">
        <v>1</v>
      </c>
    </row>
    <row r="35" spans="6:22">
      <c r="F35" s="26">
        <v>0.37944444444444447</v>
      </c>
      <c r="G35">
        <v>1</v>
      </c>
    </row>
    <row r="36" spans="6:22">
      <c r="F36" s="26">
        <v>0.42111111111111116</v>
      </c>
      <c r="G36">
        <v>2</v>
      </c>
    </row>
    <row r="37" spans="6:22">
      <c r="F37" s="26">
        <v>0.46277777777777779</v>
      </c>
      <c r="G37">
        <v>2</v>
      </c>
    </row>
    <row r="38" spans="6:22">
      <c r="F38" s="26">
        <v>0.50444444444444447</v>
      </c>
      <c r="G38">
        <v>1</v>
      </c>
    </row>
    <row r="39" spans="6:22">
      <c r="F39" s="26">
        <v>0.50513888888888892</v>
      </c>
      <c r="H39">
        <v>1</v>
      </c>
    </row>
    <row r="40" spans="6:22">
      <c r="F40" s="26">
        <v>0.96347222222222229</v>
      </c>
      <c r="I40">
        <v>1</v>
      </c>
    </row>
    <row r="47" spans="6:22">
      <c r="G47" s="26" t="s">
        <v>24</v>
      </c>
      <c r="H47" s="26" t="s">
        <v>25</v>
      </c>
      <c r="I47" s="26" t="s">
        <v>26</v>
      </c>
      <c r="J47" s="26" t="s">
        <v>27</v>
      </c>
      <c r="K47" s="26" t="s">
        <v>28</v>
      </c>
      <c r="L47" s="26" t="s">
        <v>29</v>
      </c>
      <c r="M47" s="26" t="s">
        <v>18</v>
      </c>
      <c r="N47" s="26" t="s">
        <v>30</v>
      </c>
      <c r="O47" s="26">
        <v>0.33777777777777779</v>
      </c>
      <c r="P47" s="26">
        <v>0.33847222222222223</v>
      </c>
      <c r="Q47" s="26">
        <v>0.37944444444444447</v>
      </c>
      <c r="R47" s="26">
        <v>0.42111111111111116</v>
      </c>
      <c r="S47" s="26">
        <v>0.46277777777777779</v>
      </c>
      <c r="T47" s="26">
        <v>0.50444444444444447</v>
      </c>
      <c r="U47" s="26">
        <v>0.50513888888888892</v>
      </c>
      <c r="V47" s="26">
        <v>0.96347222222222229</v>
      </c>
    </row>
    <row r="48" spans="6:22">
      <c r="F48" t="s">
        <v>21</v>
      </c>
      <c r="G48">
        <v>1</v>
      </c>
      <c r="J48"/>
      <c r="K48">
        <v>1</v>
      </c>
      <c r="M48">
        <v>1</v>
      </c>
      <c r="O48">
        <v>1</v>
      </c>
      <c r="Q48">
        <v>1</v>
      </c>
      <c r="R48">
        <v>2</v>
      </c>
      <c r="S48">
        <v>2</v>
      </c>
      <c r="T48">
        <v>1</v>
      </c>
    </row>
    <row r="49" spans="6:22">
      <c r="F49" t="s">
        <v>22</v>
      </c>
      <c r="I49">
        <v>1</v>
      </c>
      <c r="J49">
        <v>1</v>
      </c>
      <c r="K49"/>
      <c r="L49">
        <v>1</v>
      </c>
      <c r="U49">
        <v>1</v>
      </c>
    </row>
    <row r="50" spans="6:22">
      <c r="F50" t="s">
        <v>23</v>
      </c>
      <c r="H50">
        <v>1</v>
      </c>
      <c r="J50"/>
      <c r="K50"/>
      <c r="N50">
        <v>1</v>
      </c>
      <c r="P50">
        <v>1</v>
      </c>
      <c r="V50">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3C97-6555-4C07-940B-D73B24099462}">
  <dimension ref="A3:B8"/>
  <sheetViews>
    <sheetView workbookViewId="0">
      <selection activeCell="A3" sqref="A3:B16"/>
    </sheetView>
  </sheetViews>
  <sheetFormatPr defaultRowHeight="14.45"/>
  <cols>
    <col min="1" max="1" width="15.42578125" bestFit="1" customWidth="1"/>
    <col min="2" max="2" width="39.42578125" bestFit="1" customWidth="1"/>
  </cols>
  <sheetData>
    <row r="3" spans="1:2">
      <c r="A3" s="11" t="s">
        <v>7</v>
      </c>
      <c r="B3" t="s">
        <v>19</v>
      </c>
    </row>
    <row r="4" spans="1:2">
      <c r="A4" s="12" t="s">
        <v>15</v>
      </c>
      <c r="B4">
        <v>6</v>
      </c>
    </row>
    <row r="5" spans="1:2">
      <c r="A5" s="18" t="s">
        <v>32</v>
      </c>
      <c r="B5">
        <v>3</v>
      </c>
    </row>
    <row r="6" spans="1:2">
      <c r="A6" s="18" t="s">
        <v>33</v>
      </c>
      <c r="B6">
        <v>2</v>
      </c>
    </row>
    <row r="7" spans="1:2">
      <c r="A7" s="18" t="s">
        <v>34</v>
      </c>
      <c r="B7">
        <v>1</v>
      </c>
    </row>
    <row r="8" spans="1:2">
      <c r="A8" s="12" t="s">
        <v>17</v>
      </c>
      <c r="B8">
        <v>6</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B21B3-66C7-47AA-9A32-442F43AA21A9}">
  <dimension ref="A3:D8"/>
  <sheetViews>
    <sheetView workbookViewId="0">
      <selection activeCell="A3" sqref="A3:D8"/>
    </sheetView>
  </sheetViews>
  <sheetFormatPr defaultRowHeight="14.45"/>
  <cols>
    <col min="1" max="1" width="13.140625" bestFit="1" customWidth="1"/>
    <col min="2" max="2" width="30.7109375" bestFit="1" customWidth="1"/>
    <col min="3" max="3" width="32.140625" bestFit="1" customWidth="1"/>
    <col min="4" max="4" width="35.5703125" bestFit="1" customWidth="1"/>
  </cols>
  <sheetData>
    <row r="3" spans="1:4">
      <c r="A3" s="11" t="s">
        <v>7</v>
      </c>
      <c r="B3" t="s">
        <v>35</v>
      </c>
      <c r="C3" t="s">
        <v>36</v>
      </c>
      <c r="D3" t="s">
        <v>37</v>
      </c>
    </row>
    <row r="4" spans="1:4">
      <c r="A4" s="12" t="s">
        <v>38</v>
      </c>
      <c r="B4">
        <v>23.6</v>
      </c>
      <c r="C4">
        <v>9</v>
      </c>
      <c r="D4">
        <v>3.4</v>
      </c>
    </row>
    <row r="5" spans="1:4">
      <c r="A5" s="12" t="s">
        <v>39</v>
      </c>
      <c r="B5">
        <v>25</v>
      </c>
      <c r="C5">
        <v>8</v>
      </c>
      <c r="D5">
        <v>4.75</v>
      </c>
    </row>
    <row r="6" spans="1:4">
      <c r="A6" s="12" t="s">
        <v>40</v>
      </c>
      <c r="B6">
        <v>21</v>
      </c>
      <c r="C6">
        <v>10.6</v>
      </c>
      <c r="D6">
        <v>4</v>
      </c>
    </row>
    <row r="7" spans="1:4">
      <c r="A7" s="12" t="s">
        <v>41</v>
      </c>
      <c r="B7">
        <v>29.5</v>
      </c>
      <c r="C7">
        <v>12.75</v>
      </c>
      <c r="D7">
        <v>4.25</v>
      </c>
    </row>
    <row r="8" spans="1:4">
      <c r="A8" s="12" t="s">
        <v>17</v>
      </c>
      <c r="B8">
        <v>24.5</v>
      </c>
      <c r="C8">
        <v>10.055555555555555</v>
      </c>
      <c r="D8">
        <v>4.0555555555555554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1FB2-41BF-4A1B-B77F-A389822BA883}">
  <sheetPr>
    <tabColor rgb="FF2EBC82"/>
  </sheetPr>
  <dimension ref="A1:D10"/>
  <sheetViews>
    <sheetView workbookViewId="0">
      <selection sqref="A1:D10"/>
    </sheetView>
  </sheetViews>
  <sheetFormatPr defaultRowHeight="14.45"/>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45</v>
      </c>
      <c r="B4">
        <v>23.333333333333332</v>
      </c>
      <c r="C4">
        <v>9.3333333333333339</v>
      </c>
      <c r="D4">
        <v>2</v>
      </c>
    </row>
    <row r="5" spans="1:4">
      <c r="A5" s="12" t="s">
        <v>46</v>
      </c>
      <c r="B5">
        <v>26</v>
      </c>
      <c r="C5">
        <v>10.333333333333334</v>
      </c>
      <c r="D5">
        <v>2.3333333333333335</v>
      </c>
    </row>
    <row r="6" spans="1:4">
      <c r="A6" s="12" t="s">
        <v>47</v>
      </c>
      <c r="B6">
        <v>23.666666666666668</v>
      </c>
      <c r="C6">
        <v>8.6666666666666661</v>
      </c>
      <c r="D6">
        <v>2</v>
      </c>
    </row>
    <row r="7" spans="1:4">
      <c r="A7" s="12" t="s">
        <v>48</v>
      </c>
      <c r="B7">
        <v>21</v>
      </c>
      <c r="C7">
        <v>10.333333333333334</v>
      </c>
      <c r="D7">
        <v>2.1666666666666665</v>
      </c>
    </row>
    <row r="8" spans="1:4">
      <c r="A8" s="12" t="s">
        <v>49</v>
      </c>
      <c r="B8">
        <v>23</v>
      </c>
      <c r="C8">
        <v>9.6666666666666661</v>
      </c>
      <c r="D8">
        <v>2.3333333333333335</v>
      </c>
    </row>
    <row r="9" spans="1:4">
      <c r="A9" s="12" t="s">
        <v>50</v>
      </c>
      <c r="B9">
        <v>30</v>
      </c>
      <c r="C9">
        <v>12</v>
      </c>
      <c r="D9">
        <v>2.3333333333333335</v>
      </c>
    </row>
    <row r="10" spans="1:4">
      <c r="A10" s="12" t="s">
        <v>17</v>
      </c>
      <c r="B10">
        <v>24.5</v>
      </c>
      <c r="C10">
        <v>10.055555555555555</v>
      </c>
      <c r="D10">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6D6A7-9C6B-4498-A779-10CE1C414558}">
  <sheetPr>
    <tabColor rgb="FF2EBC82"/>
  </sheetPr>
  <dimension ref="A1:D7"/>
  <sheetViews>
    <sheetView workbookViewId="0">
      <selection activeCell="B31" sqref="B31"/>
    </sheetView>
  </sheetViews>
  <sheetFormatPr defaultRowHeight="14.45"/>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14</v>
      </c>
      <c r="B4">
        <v>23.666666666666668</v>
      </c>
      <c r="C4">
        <v>8.8333333333333339</v>
      </c>
      <c r="D4">
        <v>2</v>
      </c>
    </row>
    <row r="5" spans="1:4">
      <c r="A5" s="12" t="s">
        <v>15</v>
      </c>
      <c r="B5">
        <v>25.833333333333332</v>
      </c>
      <c r="C5">
        <v>9.3333333333333339</v>
      </c>
      <c r="D5">
        <v>1.9166666666666667</v>
      </c>
    </row>
    <row r="6" spans="1:4">
      <c r="A6" s="12" t="s">
        <v>16</v>
      </c>
      <c r="B6">
        <v>24</v>
      </c>
      <c r="C6">
        <v>12</v>
      </c>
      <c r="D6">
        <v>2.6666666666666665</v>
      </c>
    </row>
    <row r="7" spans="1:4">
      <c r="A7" s="12" t="s">
        <v>17</v>
      </c>
      <c r="B7">
        <v>24.5</v>
      </c>
      <c r="C7">
        <v>10.055555555555555</v>
      </c>
      <c r="D7">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F79FA-83C4-439B-B705-E9A3A9EB6F62}">
  <dimension ref="A1:C44"/>
  <sheetViews>
    <sheetView zoomScale="70" zoomScaleNormal="70" workbookViewId="0">
      <selection activeCell="C11" sqref="C11"/>
    </sheetView>
  </sheetViews>
  <sheetFormatPr defaultColWidth="9.140625" defaultRowHeight="14.45"/>
  <cols>
    <col min="1" max="1" width="2.7109375" style="10" customWidth="1"/>
    <col min="2" max="2" width="28.5703125" style="1" customWidth="1"/>
    <col min="3" max="3" width="148.42578125" style="1" customWidth="1"/>
    <col min="4" max="16384" width="9.140625" style="1"/>
  </cols>
  <sheetData>
    <row r="1" spans="1:3" ht="14.45" customHeight="1"/>
    <row r="2" spans="1:3" ht="14.45" customHeight="1"/>
    <row r="3" spans="1:3" ht="14.45" customHeight="1"/>
    <row r="5" spans="1:3" ht="14.45" customHeight="1"/>
    <row r="6" spans="1:3" ht="14.45" customHeight="1"/>
    <row r="7" spans="1:3" ht="14.45" customHeight="1"/>
    <row r="8" spans="1:3" ht="18" customHeight="1">
      <c r="A8" s="68" t="s">
        <v>0</v>
      </c>
      <c r="B8" s="68"/>
      <c r="C8" s="68"/>
    </row>
    <row r="9" spans="1:3" ht="23.45" customHeight="1">
      <c r="B9" s="70" t="s">
        <v>51</v>
      </c>
      <c r="C9" s="70"/>
    </row>
    <row r="10" spans="1:3" ht="27" customHeight="1">
      <c r="B10" s="70"/>
      <c r="C10" s="70"/>
    </row>
    <row r="11" spans="1:3" ht="80.099999999999994" customHeight="1">
      <c r="A11" s="8">
        <v>1</v>
      </c>
      <c r="B11" s="56" t="s">
        <v>52</v>
      </c>
      <c r="C11" s="57" t="s">
        <v>53</v>
      </c>
    </row>
    <row r="12" spans="1:3" ht="86.45" customHeight="1">
      <c r="A12" s="8">
        <v>2</v>
      </c>
      <c r="B12" s="56" t="s">
        <v>54</v>
      </c>
      <c r="C12" s="57" t="s">
        <v>55</v>
      </c>
    </row>
    <row r="13" spans="1:3" ht="111.6" customHeight="1">
      <c r="A13" s="8">
        <v>3</v>
      </c>
      <c r="B13" s="56" t="s">
        <v>56</v>
      </c>
      <c r="C13" s="57" t="s">
        <v>57</v>
      </c>
    </row>
    <row r="14" spans="1:3" ht="104.1">
      <c r="A14" s="8">
        <v>4</v>
      </c>
      <c r="B14" s="56" t="s">
        <v>58</v>
      </c>
      <c r="C14" s="57" t="s">
        <v>59</v>
      </c>
    </row>
    <row r="44" ht="15" customHeight="1"/>
  </sheetData>
  <mergeCells count="2">
    <mergeCell ref="A8:C8"/>
    <mergeCell ref="B9:C10"/>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W28"/>
  <sheetViews>
    <sheetView topLeftCell="Q1" zoomScale="80" zoomScaleNormal="80" workbookViewId="0">
      <pane ySplit="9" topLeftCell="A17" activePane="bottomLeft" state="frozen"/>
      <selection pane="bottomLeft" activeCell="A9" sqref="A9:W28"/>
    </sheetView>
  </sheetViews>
  <sheetFormatPr defaultColWidth="9.140625" defaultRowHeight="14.45"/>
  <cols>
    <col min="1" max="1" width="14.140625" style="1" bestFit="1" customWidth="1"/>
    <col min="2" max="2" width="7.85546875" style="1" bestFit="1" customWidth="1"/>
    <col min="3" max="3" width="15.5703125" style="1" bestFit="1" customWidth="1"/>
    <col min="4" max="4" width="15" style="1" bestFit="1" customWidth="1"/>
    <col min="5" max="5" width="3.85546875" style="1" bestFit="1" customWidth="1"/>
    <col min="6" max="6" width="17.140625" style="1" bestFit="1" customWidth="1"/>
    <col min="7" max="7" width="12.5703125" style="21" bestFit="1" customWidth="1"/>
    <col min="8" max="8" width="14.42578125" style="21" bestFit="1" customWidth="1"/>
    <col min="9" max="9" width="17.7109375" style="1" bestFit="1" customWidth="1"/>
    <col min="10" max="10" width="18.5703125" style="1" bestFit="1" customWidth="1"/>
    <col min="11" max="11" width="19.42578125" style="1" bestFit="1" customWidth="1"/>
    <col min="12" max="12" width="18.42578125" style="1" bestFit="1" customWidth="1"/>
    <col min="13" max="13" width="19.42578125" style="1" bestFit="1" customWidth="1"/>
    <col min="14" max="14" width="15.7109375" style="1" bestFit="1" customWidth="1"/>
    <col min="15" max="15" width="22.7109375" style="1" bestFit="1" customWidth="1"/>
    <col min="16" max="16" width="24.140625" style="1" bestFit="1" customWidth="1"/>
    <col min="17" max="17" width="24.7109375" style="1" bestFit="1" customWidth="1"/>
    <col min="18" max="18" width="26.7109375" style="1" bestFit="1" customWidth="1"/>
    <col min="19" max="19" width="24.7109375" style="1" bestFit="1" customWidth="1"/>
    <col min="20" max="20" width="25.42578125" style="1" bestFit="1" customWidth="1"/>
    <col min="21" max="21" width="18.42578125" style="1" bestFit="1" customWidth="1"/>
    <col min="22" max="22" width="22.140625" style="1" bestFit="1" customWidth="1"/>
    <col min="23" max="23" width="22.42578125" style="1" bestFit="1" customWidth="1"/>
    <col min="24" max="16384" width="9.140625" style="1"/>
  </cols>
  <sheetData>
    <row r="1" spans="1:23">
      <c r="G1" s="1"/>
      <c r="H1" s="1"/>
    </row>
    <row r="2" spans="1:23">
      <c r="G2" s="1"/>
      <c r="H2" s="1"/>
    </row>
    <row r="3" spans="1:23">
      <c r="G3" s="1"/>
      <c r="H3" s="1"/>
    </row>
    <row r="4" spans="1:23">
      <c r="C4" s="2"/>
      <c r="G4" s="1"/>
      <c r="H4" s="1"/>
    </row>
    <row r="5" spans="1:23">
      <c r="G5" s="1"/>
      <c r="H5" s="1"/>
    </row>
    <row r="6" spans="1:23">
      <c r="G6" s="1"/>
      <c r="H6" s="1"/>
    </row>
    <row r="7" spans="1:23" s="9" customFormat="1" ht="18" customHeight="1">
      <c r="A7" s="68" t="s">
        <v>0</v>
      </c>
      <c r="B7" s="68"/>
      <c r="C7" s="68"/>
      <c r="D7" s="68"/>
      <c r="E7" s="68"/>
      <c r="F7" s="68"/>
      <c r="G7" s="68"/>
      <c r="H7" s="1"/>
      <c r="I7" s="1"/>
      <c r="J7" s="1"/>
      <c r="K7" s="1"/>
      <c r="L7" s="1"/>
      <c r="M7" s="1"/>
      <c r="N7" s="1"/>
      <c r="O7" s="1"/>
      <c r="P7" s="1"/>
    </row>
    <row r="8" spans="1:23" ht="23.45">
      <c r="A8" s="71" t="s">
        <v>60</v>
      </c>
      <c r="B8" s="71"/>
      <c r="C8" s="71"/>
      <c r="D8" s="71"/>
      <c r="E8" s="71"/>
      <c r="F8" s="71"/>
      <c r="G8" s="71"/>
      <c r="H8" s="71"/>
      <c r="I8" s="71"/>
      <c r="J8" s="71"/>
      <c r="K8" s="71"/>
      <c r="L8" s="71"/>
      <c r="M8" s="71"/>
      <c r="N8" s="71"/>
      <c r="O8" s="71"/>
    </row>
    <row r="9" spans="1:23" ht="15.6">
      <c r="A9" s="72" t="s">
        <v>61</v>
      </c>
      <c r="B9" s="73"/>
      <c r="C9" s="73"/>
      <c r="D9" s="73"/>
      <c r="E9" s="73"/>
      <c r="F9" s="73"/>
      <c r="G9" s="73"/>
      <c r="H9" s="73"/>
      <c r="I9" s="73"/>
      <c r="J9" s="73"/>
      <c r="K9" s="73"/>
      <c r="L9" s="73"/>
      <c r="M9" s="73"/>
      <c r="N9" s="73"/>
      <c r="O9" s="73"/>
      <c r="P9" s="73"/>
      <c r="Q9" s="73"/>
      <c r="R9" s="73"/>
      <c r="S9" s="73"/>
      <c r="T9" s="73"/>
      <c r="U9" s="73"/>
      <c r="V9" s="73"/>
      <c r="W9" s="73"/>
    </row>
    <row r="10" spans="1:23" s="6" customFormat="1" ht="29.25" customHeight="1" thickBot="1">
      <c r="A10" s="58" t="s">
        <v>62</v>
      </c>
      <c r="B10" s="58" t="s">
        <v>63</v>
      </c>
      <c r="C10" s="59" t="s">
        <v>42</v>
      </c>
      <c r="D10" s="59" t="s">
        <v>64</v>
      </c>
      <c r="E10" s="59" t="s">
        <v>65</v>
      </c>
      <c r="F10" s="59" t="s">
        <v>66</v>
      </c>
      <c r="G10" s="59" t="s">
        <v>67</v>
      </c>
      <c r="H10" s="59" t="s">
        <v>68</v>
      </c>
      <c r="I10" s="59" t="s">
        <v>69</v>
      </c>
      <c r="J10" s="59" t="s">
        <v>70</v>
      </c>
      <c r="K10" s="59" t="s">
        <v>71</v>
      </c>
      <c r="L10" s="60" t="s">
        <v>72</v>
      </c>
      <c r="M10" s="60" t="s">
        <v>73</v>
      </c>
      <c r="N10" s="60" t="s">
        <v>74</v>
      </c>
      <c r="O10" s="59" t="s">
        <v>75</v>
      </c>
      <c r="P10" s="59" t="s">
        <v>76</v>
      </c>
      <c r="Q10" s="59" t="s">
        <v>77</v>
      </c>
      <c r="R10" s="59" t="s">
        <v>78</v>
      </c>
      <c r="S10" s="59" t="s">
        <v>79</v>
      </c>
      <c r="T10" s="59" t="s">
        <v>80</v>
      </c>
      <c r="U10" s="59" t="s">
        <v>81</v>
      </c>
      <c r="V10" s="59" t="s">
        <v>82</v>
      </c>
      <c r="W10" s="59" t="s">
        <v>83</v>
      </c>
    </row>
    <row r="11" spans="1:23">
      <c r="A11" s="31" t="s">
        <v>84</v>
      </c>
      <c r="B11" s="32" t="s">
        <v>85</v>
      </c>
      <c r="C11" s="33" t="s">
        <v>38</v>
      </c>
      <c r="D11" s="34" t="s">
        <v>86</v>
      </c>
      <c r="E11" s="35">
        <v>25</v>
      </c>
      <c r="F11" s="36" t="s">
        <v>45</v>
      </c>
      <c r="G11" s="37" t="s">
        <v>14</v>
      </c>
      <c r="H11" s="36" t="s">
        <v>87</v>
      </c>
      <c r="I11" s="28">
        <v>2</v>
      </c>
      <c r="J11" s="28">
        <v>22</v>
      </c>
      <c r="K11" s="28">
        <f>J11*I11</f>
        <v>44</v>
      </c>
      <c r="L11" s="28">
        <v>3</v>
      </c>
      <c r="M11" s="28">
        <v>8</v>
      </c>
      <c r="N11" s="29">
        <f>M11*L11</f>
        <v>24</v>
      </c>
      <c r="O11" s="28">
        <v>7</v>
      </c>
      <c r="P11" s="59">
        <v>2</v>
      </c>
      <c r="Q11" s="30">
        <f>P11*O11</f>
        <v>14</v>
      </c>
      <c r="R11" s="59">
        <v>7</v>
      </c>
      <c r="S11" s="59">
        <v>1.8</v>
      </c>
      <c r="T11" s="30">
        <f>S11*R11</f>
        <v>12.6</v>
      </c>
      <c r="U11" s="59">
        <v>7</v>
      </c>
      <c r="V11" s="59">
        <v>4</v>
      </c>
      <c r="W11" s="30">
        <f>V11*U11</f>
        <v>28</v>
      </c>
    </row>
    <row r="12" spans="1:23">
      <c r="A12" s="38" t="s">
        <v>88</v>
      </c>
      <c r="B12" s="39" t="s">
        <v>89</v>
      </c>
      <c r="C12" s="40" t="s">
        <v>38</v>
      </c>
      <c r="D12" s="41" t="s">
        <v>90</v>
      </c>
      <c r="E12" s="42">
        <v>25</v>
      </c>
      <c r="F12" s="36" t="s">
        <v>45</v>
      </c>
      <c r="G12" s="43" t="s">
        <v>15</v>
      </c>
      <c r="H12" s="44" t="s">
        <v>87</v>
      </c>
      <c r="I12" s="28">
        <v>1</v>
      </c>
      <c r="J12" s="28">
        <v>26</v>
      </c>
      <c r="K12" s="28">
        <f t="shared" ref="K12:K28" si="0">J12*I12</f>
        <v>26</v>
      </c>
      <c r="L12" s="28">
        <v>2</v>
      </c>
      <c r="M12" s="28">
        <v>9</v>
      </c>
      <c r="N12" s="29">
        <f t="shared" ref="N12:N28" si="1">M12*L12</f>
        <v>18</v>
      </c>
      <c r="O12" s="28">
        <v>4</v>
      </c>
      <c r="P12" s="59">
        <v>2</v>
      </c>
      <c r="Q12" s="30">
        <f t="shared" ref="Q12:Q28" si="2">P12*O12</f>
        <v>8</v>
      </c>
      <c r="R12" s="59">
        <v>1</v>
      </c>
      <c r="S12" s="59">
        <v>1.5</v>
      </c>
      <c r="T12" s="30">
        <f t="shared" ref="T12:T28" si="3">S12*R12</f>
        <v>1.5</v>
      </c>
      <c r="U12" s="59">
        <v>1</v>
      </c>
      <c r="V12" s="59">
        <v>3</v>
      </c>
      <c r="W12" s="30">
        <f t="shared" ref="W12:W28" si="4">V12*U12</f>
        <v>3</v>
      </c>
    </row>
    <row r="13" spans="1:23">
      <c r="A13" s="38" t="s">
        <v>91</v>
      </c>
      <c r="B13" s="39" t="s">
        <v>92</v>
      </c>
      <c r="C13" s="40" t="s">
        <v>38</v>
      </c>
      <c r="D13" s="41" t="s">
        <v>90</v>
      </c>
      <c r="E13" s="42">
        <v>22</v>
      </c>
      <c r="F13" s="36" t="s">
        <v>45</v>
      </c>
      <c r="G13" s="43" t="s">
        <v>16</v>
      </c>
      <c r="H13" s="44" t="s">
        <v>87</v>
      </c>
      <c r="I13" s="28">
        <v>4</v>
      </c>
      <c r="J13" s="28">
        <v>22</v>
      </c>
      <c r="K13" s="28">
        <f t="shared" si="0"/>
        <v>88</v>
      </c>
      <c r="L13" s="28">
        <v>1</v>
      </c>
      <c r="M13" s="28">
        <v>11</v>
      </c>
      <c r="N13" s="29">
        <f t="shared" si="1"/>
        <v>11</v>
      </c>
      <c r="O13" s="28">
        <v>7</v>
      </c>
      <c r="P13" s="59">
        <v>2</v>
      </c>
      <c r="Q13" s="30">
        <f t="shared" si="2"/>
        <v>14</v>
      </c>
      <c r="R13" s="59">
        <v>1</v>
      </c>
      <c r="S13" s="59">
        <v>2.5</v>
      </c>
      <c r="T13" s="30">
        <f t="shared" si="3"/>
        <v>2.5</v>
      </c>
      <c r="U13" s="59">
        <v>1</v>
      </c>
      <c r="V13" s="59">
        <v>3</v>
      </c>
      <c r="W13" s="30">
        <f t="shared" si="4"/>
        <v>3</v>
      </c>
    </row>
    <row r="14" spans="1:23">
      <c r="A14" s="38" t="s">
        <v>93</v>
      </c>
      <c r="B14" s="39" t="s">
        <v>94</v>
      </c>
      <c r="C14" s="40" t="s">
        <v>38</v>
      </c>
      <c r="D14" s="41" t="s">
        <v>90</v>
      </c>
      <c r="E14" s="42">
        <v>22</v>
      </c>
      <c r="F14" s="44" t="s">
        <v>49</v>
      </c>
      <c r="G14" s="45" t="s">
        <v>14</v>
      </c>
      <c r="H14" s="44" t="s">
        <v>87</v>
      </c>
      <c r="I14" s="28">
        <v>3</v>
      </c>
      <c r="J14" s="28">
        <v>22</v>
      </c>
      <c r="K14" s="28">
        <f t="shared" si="0"/>
        <v>66</v>
      </c>
      <c r="L14" s="28">
        <v>4</v>
      </c>
      <c r="M14" s="28">
        <v>8</v>
      </c>
      <c r="N14" s="29">
        <f t="shared" si="1"/>
        <v>32</v>
      </c>
      <c r="O14" s="28">
        <v>5</v>
      </c>
      <c r="P14" s="59">
        <v>2</v>
      </c>
      <c r="Q14" s="30">
        <f t="shared" si="2"/>
        <v>10</v>
      </c>
      <c r="R14" s="59">
        <v>1</v>
      </c>
      <c r="S14" s="59">
        <v>1.8</v>
      </c>
      <c r="T14" s="30">
        <f t="shared" si="3"/>
        <v>1.8</v>
      </c>
      <c r="U14" s="59">
        <v>1</v>
      </c>
      <c r="V14" s="59">
        <v>4</v>
      </c>
      <c r="W14" s="30">
        <f t="shared" si="4"/>
        <v>4</v>
      </c>
    </row>
    <row r="15" spans="1:23">
      <c r="A15" s="38" t="s">
        <v>95</v>
      </c>
      <c r="B15" s="39" t="s">
        <v>96</v>
      </c>
      <c r="C15" s="40" t="s">
        <v>38</v>
      </c>
      <c r="D15" s="41" t="s">
        <v>90</v>
      </c>
      <c r="E15" s="42">
        <v>70</v>
      </c>
      <c r="F15" s="44" t="s">
        <v>49</v>
      </c>
      <c r="G15" s="43" t="s">
        <v>15</v>
      </c>
      <c r="H15" s="44" t="s">
        <v>87</v>
      </c>
      <c r="I15" s="28">
        <v>2</v>
      </c>
      <c r="J15" s="28">
        <v>26</v>
      </c>
      <c r="K15" s="28">
        <f t="shared" si="0"/>
        <v>52</v>
      </c>
      <c r="L15" s="28">
        <v>5</v>
      </c>
      <c r="M15" s="28">
        <v>9</v>
      </c>
      <c r="N15" s="29">
        <f t="shared" si="1"/>
        <v>45</v>
      </c>
      <c r="O15" s="28">
        <v>5</v>
      </c>
      <c r="P15" s="59">
        <v>2</v>
      </c>
      <c r="Q15" s="30">
        <f t="shared" si="2"/>
        <v>10</v>
      </c>
      <c r="R15" s="59">
        <v>2</v>
      </c>
      <c r="S15" s="59">
        <v>1.5</v>
      </c>
      <c r="T15" s="30">
        <f t="shared" si="3"/>
        <v>3</v>
      </c>
      <c r="U15" s="59">
        <v>2</v>
      </c>
      <c r="V15" s="59">
        <v>3</v>
      </c>
      <c r="W15" s="30">
        <f t="shared" si="4"/>
        <v>6</v>
      </c>
    </row>
    <row r="16" spans="1:23">
      <c r="A16" s="38" t="s">
        <v>97</v>
      </c>
      <c r="B16" s="39" t="s">
        <v>98</v>
      </c>
      <c r="C16" s="40" t="s">
        <v>40</v>
      </c>
      <c r="D16" s="41" t="s">
        <v>90</v>
      </c>
      <c r="E16" s="42">
        <v>70</v>
      </c>
      <c r="F16" s="44" t="s">
        <v>49</v>
      </c>
      <c r="G16" s="43" t="s">
        <v>16</v>
      </c>
      <c r="H16" s="44" t="s">
        <v>87</v>
      </c>
      <c r="I16" s="28">
        <v>1</v>
      </c>
      <c r="J16" s="28">
        <v>21</v>
      </c>
      <c r="K16" s="28">
        <f t="shared" si="0"/>
        <v>21</v>
      </c>
      <c r="L16" s="28">
        <v>7</v>
      </c>
      <c r="M16" s="28">
        <v>12</v>
      </c>
      <c r="N16" s="29">
        <f t="shared" si="1"/>
        <v>84</v>
      </c>
      <c r="O16" s="28">
        <v>5</v>
      </c>
      <c r="P16" s="59">
        <v>3</v>
      </c>
      <c r="Q16" s="30">
        <f t="shared" si="2"/>
        <v>15</v>
      </c>
      <c r="R16" s="59">
        <v>2</v>
      </c>
      <c r="S16" s="59">
        <v>4</v>
      </c>
      <c r="T16" s="30">
        <f t="shared" si="3"/>
        <v>8</v>
      </c>
      <c r="U16" s="59">
        <v>2</v>
      </c>
      <c r="V16" s="59">
        <v>4</v>
      </c>
      <c r="W16" s="30">
        <f t="shared" si="4"/>
        <v>8</v>
      </c>
    </row>
    <row r="17" spans="1:23">
      <c r="A17" s="38" t="s">
        <v>99</v>
      </c>
      <c r="B17" s="39" t="s">
        <v>100</v>
      </c>
      <c r="C17" s="40" t="s">
        <v>40</v>
      </c>
      <c r="D17" s="41" t="s">
        <v>86</v>
      </c>
      <c r="E17" s="42">
        <v>25</v>
      </c>
      <c r="F17" s="44" t="s">
        <v>48</v>
      </c>
      <c r="G17" s="45" t="s">
        <v>14</v>
      </c>
      <c r="H17" s="44" t="s">
        <v>87</v>
      </c>
      <c r="I17" s="28">
        <v>4</v>
      </c>
      <c r="J17" s="28">
        <v>21</v>
      </c>
      <c r="K17" s="28">
        <f t="shared" si="0"/>
        <v>84</v>
      </c>
      <c r="L17" s="28">
        <v>3</v>
      </c>
      <c r="M17" s="28">
        <v>10</v>
      </c>
      <c r="N17" s="29">
        <f t="shared" si="1"/>
        <v>30</v>
      </c>
      <c r="O17" s="28">
        <v>4</v>
      </c>
      <c r="P17" s="59">
        <v>2</v>
      </c>
      <c r="Q17" s="30">
        <f t="shared" si="2"/>
        <v>8</v>
      </c>
      <c r="R17" s="59">
        <v>2</v>
      </c>
      <c r="S17" s="59">
        <v>3</v>
      </c>
      <c r="T17" s="30">
        <f t="shared" si="3"/>
        <v>6</v>
      </c>
      <c r="U17" s="59">
        <v>2</v>
      </c>
      <c r="V17" s="59">
        <v>4</v>
      </c>
      <c r="W17" s="30">
        <f t="shared" si="4"/>
        <v>8</v>
      </c>
    </row>
    <row r="18" spans="1:23">
      <c r="A18" s="38" t="s">
        <v>101</v>
      </c>
      <c r="B18" s="39" t="s">
        <v>102</v>
      </c>
      <c r="C18" s="40" t="s">
        <v>40</v>
      </c>
      <c r="D18" s="41" t="s">
        <v>86</v>
      </c>
      <c r="E18" s="42">
        <v>25</v>
      </c>
      <c r="F18" s="44" t="s">
        <v>48</v>
      </c>
      <c r="G18" s="43" t="s">
        <v>15</v>
      </c>
      <c r="H18" s="44" t="s">
        <v>87</v>
      </c>
      <c r="I18" s="28">
        <v>3</v>
      </c>
      <c r="J18" s="28">
        <v>21</v>
      </c>
      <c r="K18" s="28">
        <f t="shared" si="0"/>
        <v>63</v>
      </c>
      <c r="L18" s="28">
        <v>2</v>
      </c>
      <c r="M18" s="28">
        <v>9</v>
      </c>
      <c r="N18" s="29">
        <f t="shared" si="1"/>
        <v>18</v>
      </c>
      <c r="O18" s="28">
        <v>1</v>
      </c>
      <c r="P18" s="59">
        <v>1.5</v>
      </c>
      <c r="Q18" s="30">
        <f t="shared" si="2"/>
        <v>1.5</v>
      </c>
      <c r="R18" s="59">
        <v>3</v>
      </c>
      <c r="S18" s="59">
        <v>2</v>
      </c>
      <c r="T18" s="30">
        <f t="shared" si="3"/>
        <v>6</v>
      </c>
      <c r="U18" s="59">
        <v>3</v>
      </c>
      <c r="V18" s="59">
        <v>4</v>
      </c>
      <c r="W18" s="30">
        <f t="shared" si="4"/>
        <v>12</v>
      </c>
    </row>
    <row r="19" spans="1:23">
      <c r="A19" s="38" t="s">
        <v>103</v>
      </c>
      <c r="B19" s="39" t="s">
        <v>104</v>
      </c>
      <c r="C19" s="40" t="s">
        <v>40</v>
      </c>
      <c r="D19" s="41" t="s">
        <v>86</v>
      </c>
      <c r="E19" s="42">
        <v>37</v>
      </c>
      <c r="F19" s="44" t="s">
        <v>48</v>
      </c>
      <c r="G19" s="43" t="s">
        <v>16</v>
      </c>
      <c r="H19" s="44" t="s">
        <v>87</v>
      </c>
      <c r="I19" s="28">
        <v>2</v>
      </c>
      <c r="J19" s="28">
        <v>21</v>
      </c>
      <c r="K19" s="28">
        <f t="shared" si="0"/>
        <v>42</v>
      </c>
      <c r="L19" s="28">
        <v>1</v>
      </c>
      <c r="M19" s="28">
        <v>12</v>
      </c>
      <c r="N19" s="29">
        <f t="shared" si="1"/>
        <v>12</v>
      </c>
      <c r="O19" s="28">
        <v>4</v>
      </c>
      <c r="P19" s="59">
        <v>3</v>
      </c>
      <c r="Q19" s="30">
        <f t="shared" si="2"/>
        <v>12</v>
      </c>
      <c r="R19" s="59">
        <v>3</v>
      </c>
      <c r="S19" s="59">
        <v>4</v>
      </c>
      <c r="T19" s="30">
        <f t="shared" si="3"/>
        <v>12</v>
      </c>
      <c r="U19" s="59">
        <v>3</v>
      </c>
      <c r="V19" s="59">
        <v>4</v>
      </c>
      <c r="W19" s="30">
        <f t="shared" si="4"/>
        <v>12</v>
      </c>
    </row>
    <row r="20" spans="1:23">
      <c r="A20" s="38" t="s">
        <v>105</v>
      </c>
      <c r="B20" s="39" t="s">
        <v>106</v>
      </c>
      <c r="C20" s="40" t="s">
        <v>40</v>
      </c>
      <c r="D20" s="41" t="s">
        <v>86</v>
      </c>
      <c r="E20" s="42">
        <v>37</v>
      </c>
      <c r="F20" s="44" t="s">
        <v>47</v>
      </c>
      <c r="G20" s="45" t="s">
        <v>14</v>
      </c>
      <c r="H20" s="44" t="s">
        <v>87</v>
      </c>
      <c r="I20" s="28">
        <v>1</v>
      </c>
      <c r="J20" s="28">
        <v>21</v>
      </c>
      <c r="K20" s="28">
        <f t="shared" si="0"/>
        <v>21</v>
      </c>
      <c r="L20" s="28">
        <v>4</v>
      </c>
      <c r="M20" s="28">
        <v>10</v>
      </c>
      <c r="N20" s="29">
        <f t="shared" si="1"/>
        <v>40</v>
      </c>
      <c r="O20" s="28">
        <v>3</v>
      </c>
      <c r="P20" s="59">
        <v>2</v>
      </c>
      <c r="Q20" s="30">
        <f t="shared" si="2"/>
        <v>6</v>
      </c>
      <c r="R20" s="59">
        <v>3</v>
      </c>
      <c r="S20" s="59">
        <v>3</v>
      </c>
      <c r="T20" s="30">
        <f t="shared" si="3"/>
        <v>9</v>
      </c>
      <c r="U20" s="59">
        <v>3</v>
      </c>
      <c r="V20" s="59">
        <v>4</v>
      </c>
      <c r="W20" s="30">
        <f t="shared" si="4"/>
        <v>12</v>
      </c>
    </row>
    <row r="21" spans="1:23">
      <c r="A21" s="38" t="s">
        <v>107</v>
      </c>
      <c r="B21" s="39" t="s">
        <v>108</v>
      </c>
      <c r="C21" s="46" t="s">
        <v>39</v>
      </c>
      <c r="D21" s="41" t="s">
        <v>90</v>
      </c>
      <c r="E21" s="42">
        <v>45</v>
      </c>
      <c r="F21" s="44" t="s">
        <v>47</v>
      </c>
      <c r="G21" s="43" t="s">
        <v>15</v>
      </c>
      <c r="H21" s="44" t="s">
        <v>87</v>
      </c>
      <c r="I21" s="28">
        <v>4</v>
      </c>
      <c r="J21" s="28">
        <v>26</v>
      </c>
      <c r="K21" s="28">
        <f t="shared" si="0"/>
        <v>104</v>
      </c>
      <c r="L21" s="28">
        <v>5</v>
      </c>
      <c r="M21" s="28">
        <v>9</v>
      </c>
      <c r="N21" s="29">
        <f t="shared" si="1"/>
        <v>45</v>
      </c>
      <c r="O21" s="28">
        <v>3</v>
      </c>
      <c r="P21" s="59">
        <v>2</v>
      </c>
      <c r="Q21" s="30">
        <f t="shared" si="2"/>
        <v>6</v>
      </c>
      <c r="R21" s="59">
        <v>4</v>
      </c>
      <c r="S21" s="59">
        <v>3.5</v>
      </c>
      <c r="T21" s="30">
        <f t="shared" si="3"/>
        <v>14</v>
      </c>
      <c r="U21" s="59">
        <v>4</v>
      </c>
      <c r="V21" s="59">
        <v>6</v>
      </c>
      <c r="W21" s="30">
        <f t="shared" si="4"/>
        <v>24</v>
      </c>
    </row>
    <row r="22" spans="1:23">
      <c r="A22" s="38" t="s">
        <v>109</v>
      </c>
      <c r="B22" s="39" t="s">
        <v>110</v>
      </c>
      <c r="C22" s="46" t="s">
        <v>39</v>
      </c>
      <c r="D22" s="41" t="s">
        <v>86</v>
      </c>
      <c r="E22" s="42">
        <v>45</v>
      </c>
      <c r="F22" s="44" t="s">
        <v>47</v>
      </c>
      <c r="G22" s="43" t="s">
        <v>16</v>
      </c>
      <c r="H22" s="44" t="s">
        <v>87</v>
      </c>
      <c r="I22" s="28">
        <v>5</v>
      </c>
      <c r="J22" s="28">
        <v>24</v>
      </c>
      <c r="K22" s="28">
        <f t="shared" si="0"/>
        <v>120</v>
      </c>
      <c r="L22" s="28">
        <v>7</v>
      </c>
      <c r="M22" s="28">
        <v>7</v>
      </c>
      <c r="N22" s="29">
        <f t="shared" si="1"/>
        <v>49</v>
      </c>
      <c r="O22" s="28">
        <v>3</v>
      </c>
      <c r="P22" s="59">
        <v>2</v>
      </c>
      <c r="Q22" s="30">
        <f t="shared" si="2"/>
        <v>6</v>
      </c>
      <c r="R22" s="59">
        <v>4</v>
      </c>
      <c r="S22" s="59">
        <v>2.5</v>
      </c>
      <c r="T22" s="30">
        <f t="shared" si="3"/>
        <v>10</v>
      </c>
      <c r="U22" s="59">
        <v>4</v>
      </c>
      <c r="V22" s="59">
        <v>3</v>
      </c>
      <c r="W22" s="30">
        <f t="shared" si="4"/>
        <v>12</v>
      </c>
    </row>
    <row r="23" spans="1:23">
      <c r="A23" s="38" t="s">
        <v>111</v>
      </c>
      <c r="B23" s="39" t="s">
        <v>112</v>
      </c>
      <c r="C23" s="46" t="s">
        <v>39</v>
      </c>
      <c r="D23" s="41" t="s">
        <v>90</v>
      </c>
      <c r="E23" s="42">
        <v>26</v>
      </c>
      <c r="F23" s="44" t="s">
        <v>46</v>
      </c>
      <c r="G23" s="45" t="s">
        <v>14</v>
      </c>
      <c r="H23" s="44" t="s">
        <v>87</v>
      </c>
      <c r="I23" s="28">
        <v>2</v>
      </c>
      <c r="J23" s="28">
        <v>24</v>
      </c>
      <c r="K23" s="28">
        <f t="shared" si="0"/>
        <v>48</v>
      </c>
      <c r="L23" s="28">
        <v>3</v>
      </c>
      <c r="M23" s="28">
        <v>7</v>
      </c>
      <c r="N23" s="29">
        <f t="shared" si="1"/>
        <v>21</v>
      </c>
      <c r="O23" s="28">
        <v>2</v>
      </c>
      <c r="P23" s="59">
        <v>2</v>
      </c>
      <c r="Q23" s="30">
        <f t="shared" si="2"/>
        <v>4</v>
      </c>
      <c r="R23" s="59">
        <v>4</v>
      </c>
      <c r="S23" s="59">
        <v>2.8</v>
      </c>
      <c r="T23" s="30">
        <f t="shared" si="3"/>
        <v>11.2</v>
      </c>
      <c r="U23" s="59">
        <v>4</v>
      </c>
      <c r="V23" s="59">
        <v>4</v>
      </c>
      <c r="W23" s="30">
        <f t="shared" si="4"/>
        <v>16</v>
      </c>
    </row>
    <row r="24" spans="1:23">
      <c r="A24" s="38" t="s">
        <v>113</v>
      </c>
      <c r="B24" s="39" t="s">
        <v>114</v>
      </c>
      <c r="C24" s="46" t="s">
        <v>39</v>
      </c>
      <c r="D24" s="41" t="s">
        <v>90</v>
      </c>
      <c r="E24" s="42">
        <v>26</v>
      </c>
      <c r="F24" s="44" t="s">
        <v>46</v>
      </c>
      <c r="G24" s="43" t="s">
        <v>15</v>
      </c>
      <c r="H24" s="44" t="s">
        <v>87</v>
      </c>
      <c r="I24" s="28">
        <v>3</v>
      </c>
      <c r="J24" s="28">
        <v>26</v>
      </c>
      <c r="K24" s="28">
        <f t="shared" si="0"/>
        <v>78</v>
      </c>
      <c r="L24" s="28">
        <v>2</v>
      </c>
      <c r="M24" s="28">
        <v>9</v>
      </c>
      <c r="N24" s="29">
        <f t="shared" si="1"/>
        <v>18</v>
      </c>
      <c r="O24" s="28">
        <v>2</v>
      </c>
      <c r="P24" s="59">
        <v>2</v>
      </c>
      <c r="Q24" s="30">
        <f t="shared" si="2"/>
        <v>4</v>
      </c>
      <c r="R24" s="59">
        <v>5</v>
      </c>
      <c r="S24" s="59">
        <v>3.5</v>
      </c>
      <c r="T24" s="30">
        <f t="shared" si="3"/>
        <v>17.5</v>
      </c>
      <c r="U24" s="59">
        <v>5</v>
      </c>
      <c r="V24" s="59">
        <v>6</v>
      </c>
      <c r="W24" s="30">
        <f t="shared" si="4"/>
        <v>30</v>
      </c>
    </row>
    <row r="25" spans="1:23">
      <c r="A25" s="38" t="s">
        <v>115</v>
      </c>
      <c r="B25" s="39" t="s">
        <v>116</v>
      </c>
      <c r="C25" s="46" t="s">
        <v>41</v>
      </c>
      <c r="D25" s="41" t="s">
        <v>90</v>
      </c>
      <c r="E25" s="42">
        <v>43</v>
      </c>
      <c r="F25" s="44" t="s">
        <v>46</v>
      </c>
      <c r="G25" s="43" t="s">
        <v>16</v>
      </c>
      <c r="H25" s="44" t="s">
        <v>87</v>
      </c>
      <c r="I25" s="28">
        <v>7</v>
      </c>
      <c r="J25" s="28">
        <v>28</v>
      </c>
      <c r="K25" s="28">
        <f t="shared" si="0"/>
        <v>196</v>
      </c>
      <c r="L25" s="28">
        <v>1</v>
      </c>
      <c r="M25" s="28">
        <v>15</v>
      </c>
      <c r="N25" s="29">
        <f t="shared" si="1"/>
        <v>15</v>
      </c>
      <c r="O25" s="28">
        <v>2</v>
      </c>
      <c r="P25" s="59">
        <v>3</v>
      </c>
      <c r="Q25" s="30">
        <f t="shared" si="2"/>
        <v>6</v>
      </c>
      <c r="R25" s="59">
        <v>5</v>
      </c>
      <c r="S25" s="59">
        <v>3</v>
      </c>
      <c r="T25" s="30">
        <f t="shared" si="3"/>
        <v>15</v>
      </c>
      <c r="U25" s="59">
        <v>5</v>
      </c>
      <c r="V25" s="59">
        <v>5</v>
      </c>
      <c r="W25" s="30">
        <f t="shared" si="4"/>
        <v>25</v>
      </c>
    </row>
    <row r="26" spans="1:23">
      <c r="A26" s="38" t="s">
        <v>117</v>
      </c>
      <c r="B26" s="39" t="s">
        <v>108</v>
      </c>
      <c r="C26" s="46" t="s">
        <v>41</v>
      </c>
      <c r="D26" s="41" t="s">
        <v>86</v>
      </c>
      <c r="E26" s="42">
        <v>43</v>
      </c>
      <c r="F26" s="44" t="s">
        <v>50</v>
      </c>
      <c r="G26" s="45" t="s">
        <v>14</v>
      </c>
      <c r="H26" s="44" t="s">
        <v>87</v>
      </c>
      <c r="I26" s="28">
        <v>4</v>
      </c>
      <c r="J26" s="28">
        <v>32</v>
      </c>
      <c r="K26" s="28">
        <f t="shared" si="0"/>
        <v>128</v>
      </c>
      <c r="L26" s="28">
        <v>4</v>
      </c>
      <c r="M26" s="28">
        <v>10</v>
      </c>
      <c r="N26" s="29">
        <f t="shared" si="1"/>
        <v>40</v>
      </c>
      <c r="O26" s="28">
        <v>7</v>
      </c>
      <c r="P26" s="59">
        <v>2</v>
      </c>
      <c r="Q26" s="30">
        <f t="shared" si="2"/>
        <v>14</v>
      </c>
      <c r="R26" s="59">
        <v>5</v>
      </c>
      <c r="S26" s="59">
        <v>2</v>
      </c>
      <c r="T26" s="30">
        <f t="shared" si="3"/>
        <v>10</v>
      </c>
      <c r="U26" s="59">
        <v>5</v>
      </c>
      <c r="V26" s="59">
        <v>4</v>
      </c>
      <c r="W26" s="30">
        <f t="shared" si="4"/>
        <v>20</v>
      </c>
    </row>
    <row r="27" spans="1:23">
      <c r="A27" s="38" t="s">
        <v>118</v>
      </c>
      <c r="B27" s="39" t="s">
        <v>119</v>
      </c>
      <c r="C27" s="46" t="s">
        <v>41</v>
      </c>
      <c r="D27" s="41" t="s">
        <v>86</v>
      </c>
      <c r="E27" s="42">
        <v>30</v>
      </c>
      <c r="F27" s="44" t="s">
        <v>50</v>
      </c>
      <c r="G27" s="43" t="s">
        <v>15</v>
      </c>
      <c r="H27" s="44" t="s">
        <v>87</v>
      </c>
      <c r="I27" s="28">
        <v>1</v>
      </c>
      <c r="J27" s="28">
        <v>30</v>
      </c>
      <c r="K27" s="28">
        <f t="shared" si="0"/>
        <v>30</v>
      </c>
      <c r="L27" s="28">
        <v>5</v>
      </c>
      <c r="M27" s="28">
        <v>11</v>
      </c>
      <c r="N27" s="29">
        <f t="shared" si="1"/>
        <v>55</v>
      </c>
      <c r="O27" s="28">
        <v>7</v>
      </c>
      <c r="P27" s="59">
        <v>2</v>
      </c>
      <c r="Q27" s="30">
        <f t="shared" si="2"/>
        <v>14</v>
      </c>
      <c r="R27" s="59">
        <v>7</v>
      </c>
      <c r="S27" s="59">
        <v>2</v>
      </c>
      <c r="T27" s="30">
        <f t="shared" si="3"/>
        <v>14</v>
      </c>
      <c r="U27" s="59">
        <v>7</v>
      </c>
      <c r="V27" s="59">
        <v>3</v>
      </c>
      <c r="W27" s="30">
        <f t="shared" si="4"/>
        <v>21</v>
      </c>
    </row>
    <row r="28" spans="1:23" ht="15" thickBot="1">
      <c r="A28" s="47" t="s">
        <v>120</v>
      </c>
      <c r="B28" s="48" t="s">
        <v>121</v>
      </c>
      <c r="C28" s="49" t="s">
        <v>41</v>
      </c>
      <c r="D28" s="50" t="s">
        <v>86</v>
      </c>
      <c r="E28" s="51">
        <v>30</v>
      </c>
      <c r="F28" s="52" t="s">
        <v>50</v>
      </c>
      <c r="G28" s="53" t="s">
        <v>16</v>
      </c>
      <c r="H28" s="52" t="s">
        <v>87</v>
      </c>
      <c r="I28" s="28">
        <v>5</v>
      </c>
      <c r="J28" s="28">
        <v>28</v>
      </c>
      <c r="K28" s="28">
        <f t="shared" si="0"/>
        <v>140</v>
      </c>
      <c r="L28" s="28">
        <v>7</v>
      </c>
      <c r="M28" s="28">
        <v>15</v>
      </c>
      <c r="N28" s="29">
        <f t="shared" si="1"/>
        <v>105</v>
      </c>
      <c r="O28" s="28">
        <v>1</v>
      </c>
      <c r="P28" s="59">
        <v>3</v>
      </c>
      <c r="Q28" s="30">
        <f t="shared" si="2"/>
        <v>3</v>
      </c>
      <c r="R28" s="59">
        <v>7</v>
      </c>
      <c r="S28" s="59">
        <v>3</v>
      </c>
      <c r="T28" s="30">
        <f t="shared" si="3"/>
        <v>21</v>
      </c>
      <c r="U28" s="59">
        <v>7</v>
      </c>
      <c r="V28" s="59">
        <v>5</v>
      </c>
      <c r="W28" s="30">
        <f t="shared" si="4"/>
        <v>35</v>
      </c>
    </row>
  </sheetData>
  <mergeCells count="3">
    <mergeCell ref="A8:O8"/>
    <mergeCell ref="A9:W9"/>
    <mergeCell ref="A7:G7"/>
  </mergeCells>
  <phoneticPr fontId="1" type="noConversion"/>
  <conditionalFormatting sqref="A10">
    <cfRule type="duplicateValues" dxfId="0" priority="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DAD4117-4A98-4AE7-8E44-458F5547B0F6}"/>
</file>

<file path=customXml/itemProps2.xml><?xml version="1.0" encoding="utf-8"?>
<ds:datastoreItem xmlns:ds="http://schemas.openxmlformats.org/officeDocument/2006/customXml" ds:itemID="{2D9FF5F0-B1CF-4DB4-8661-C7455A206F3E}"/>
</file>

<file path=customXml/itemProps3.xml><?xml version="1.0" encoding="utf-8"?>
<ds:datastoreItem xmlns:ds="http://schemas.openxmlformats.org/officeDocument/2006/customXml" ds:itemID="{E8595F2A-9501-43EA-A54D-30A7A745C7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Hanna Camp</cp:lastModifiedBy>
  <cp:revision/>
  <dcterms:created xsi:type="dcterms:W3CDTF">2024-03-27T12:37:44Z</dcterms:created>
  <dcterms:modified xsi:type="dcterms:W3CDTF">2024-09-10T19:49:31Z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